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0" windowWidth="28840" windowHeight="14660" tabRatio="964" activeTab="3"/>
  </bookViews>
  <sheets>
    <sheet name="Cronograma Geral da Viagem" sheetId="1" r:id="rId1"/>
    <sheet name="Select Pass" sheetId="2" r:id="rId2"/>
    <sheet name="Hospedagem" sheetId="3" r:id="rId3"/>
    <sheet name="GASTOS TOTAIS" sheetId="4" r:id="rId4"/>
    <sheet name="Lisboa" sheetId="5" r:id="rId5"/>
    <sheet name="Madrid" sheetId="6" r:id="rId6"/>
    <sheet name="Barcelona" sheetId="7" r:id="rId7"/>
    <sheet name="Interlaken" sheetId="8" r:id="rId8"/>
    <sheet name="Bern" sheetId="9" r:id="rId9"/>
    <sheet name="Munich" sheetId="10" r:id="rId10"/>
    <sheet name="Salzburg" sheetId="11" r:id="rId11"/>
    <sheet name="Praga" sheetId="12" r:id="rId12"/>
    <sheet name="LEMBRETES" sheetId="13" r:id="rId13"/>
  </sheets>
  <definedNames/>
  <calcPr fullCalcOnLoad="1"/>
</workbook>
</file>

<file path=xl/sharedStrings.xml><?xml version="1.0" encoding="utf-8"?>
<sst xmlns="http://schemas.openxmlformats.org/spreadsheetml/2006/main" count="559" uniqueCount="377">
  <si>
    <t>Data</t>
  </si>
  <si>
    <t>Sábado</t>
  </si>
  <si>
    <t>Domingo</t>
  </si>
  <si>
    <t>Segunda</t>
  </si>
  <si>
    <t>Terça</t>
  </si>
  <si>
    <t>Quarta</t>
  </si>
  <si>
    <t>Quinta</t>
  </si>
  <si>
    <t>Sexta</t>
  </si>
  <si>
    <t>Curitiba</t>
  </si>
  <si>
    <t>Origem</t>
  </si>
  <si>
    <t>Destino</t>
  </si>
  <si>
    <t>São Paulo</t>
  </si>
  <si>
    <t>Horario Origem</t>
  </si>
  <si>
    <t>Horario de chegada</t>
  </si>
  <si>
    <t>Transporte</t>
  </si>
  <si>
    <t>Munique</t>
  </si>
  <si>
    <t>Informações</t>
  </si>
  <si>
    <t>ORIGEM</t>
  </si>
  <si>
    <t>DESTINO</t>
  </si>
  <si>
    <t>TIPO</t>
  </si>
  <si>
    <t>Data Cotada</t>
  </si>
  <si>
    <t>Data Real</t>
  </si>
  <si>
    <t>VALOR PASSAGEM</t>
  </si>
  <si>
    <t>VALOR RESERVA</t>
  </si>
  <si>
    <t>Salzburg</t>
  </si>
  <si>
    <t>Ticket</t>
  </si>
  <si>
    <t>TOTAL</t>
  </si>
  <si>
    <t>TOTAL GERAL</t>
  </si>
  <si>
    <t>&lt;&lt; Melhor Opção</t>
  </si>
  <si>
    <t xml:space="preserve"> </t>
  </si>
  <si>
    <t>CRONOGRAMA GERAL DA VIAGEM</t>
  </si>
  <si>
    <t>CIDADE</t>
  </si>
  <si>
    <t>CHECK-IN</t>
  </si>
  <si>
    <t>CHECK-OUT</t>
  </si>
  <si>
    <t>HOSTEL</t>
  </si>
  <si>
    <t>STATUS</t>
  </si>
  <si>
    <t>INFORMAÇÕES</t>
  </si>
  <si>
    <t>VALOR PAGO</t>
  </si>
  <si>
    <t>VALOR A PAGAR</t>
  </si>
  <si>
    <t>DIÁRIAS</t>
  </si>
  <si>
    <t>VALOR TOTAL</t>
  </si>
  <si>
    <t>Informações Gerais sobre Hospedagem</t>
  </si>
  <si>
    <t>Total pago</t>
  </si>
  <si>
    <t>Informações gerais sobre os gastos com Hospedagem</t>
  </si>
  <si>
    <t>Gatos totais da viagem</t>
  </si>
  <si>
    <t>O QUE JÁ FOI PAGO</t>
  </si>
  <si>
    <t>Hospedagem</t>
  </si>
  <si>
    <t>Passagens Aéreas</t>
  </si>
  <si>
    <t>TOTAL PAGO</t>
  </si>
  <si>
    <t>EURO</t>
  </si>
  <si>
    <t>SALDO A PAGAR NA EUROPA</t>
  </si>
  <si>
    <t>Hospedagem reservada</t>
  </si>
  <si>
    <t>TOTAL A PAGAR</t>
  </si>
  <si>
    <t>GASTOS TOTAIS</t>
  </si>
  <si>
    <t>Passagem Aérea</t>
  </si>
  <si>
    <t>Transportes total*</t>
  </si>
  <si>
    <t>Seguro Viagem Mondial</t>
  </si>
  <si>
    <t>GASTOS PREVISTOS NA VIAGEM</t>
  </si>
  <si>
    <t>TOTAL DE GASTOS</t>
  </si>
  <si>
    <t>Gastos Previstos</t>
  </si>
  <si>
    <t>Dicas</t>
  </si>
  <si>
    <t>DIA 01</t>
  </si>
  <si>
    <t>DIA 02</t>
  </si>
  <si>
    <t>DIA 03</t>
  </si>
  <si>
    <t>DIA 04</t>
  </si>
  <si>
    <t>Dicas de transporte</t>
  </si>
  <si>
    <t>Café da Manhã</t>
  </si>
  <si>
    <t>Hospedagem a pagar</t>
  </si>
  <si>
    <t>COMPRAR EUROS</t>
  </si>
  <si>
    <t>Moeda</t>
  </si>
  <si>
    <t>Total</t>
  </si>
  <si>
    <t>Já Comprado</t>
  </si>
  <si>
    <t>Falta comprar</t>
  </si>
  <si>
    <t>VTM</t>
  </si>
  <si>
    <t>Rotas a pé</t>
  </si>
  <si>
    <t>Livre</t>
  </si>
  <si>
    <t>Segunda-feira</t>
  </si>
  <si>
    <t>Terça-feira</t>
  </si>
  <si>
    <t>Quarta-feira</t>
  </si>
  <si>
    <t>Quinta-feira</t>
  </si>
  <si>
    <t>Sexta-feira</t>
  </si>
  <si>
    <t>Madri</t>
  </si>
  <si>
    <t>Madri/Toledo</t>
  </si>
  <si>
    <t>Toledo/Madri</t>
  </si>
  <si>
    <t>Barcelona</t>
  </si>
  <si>
    <t>Berna</t>
  </si>
  <si>
    <t>Interlaken</t>
  </si>
  <si>
    <t>Praga</t>
  </si>
  <si>
    <t>Berna/Lucerna</t>
  </si>
  <si>
    <t>Lucerna/Berna</t>
  </si>
  <si>
    <t xml:space="preserve">Salzburg/Hallstatt </t>
  </si>
  <si>
    <t>Hallstatt/Salzburg</t>
  </si>
  <si>
    <t>Embarque</t>
  </si>
  <si>
    <t>Lisboa</t>
  </si>
  <si>
    <t>Hallstatt</t>
  </si>
  <si>
    <t>Sintra</t>
  </si>
  <si>
    <t>Toledo</t>
  </si>
  <si>
    <t>Lucerna</t>
  </si>
  <si>
    <t>Zurich</t>
  </si>
  <si>
    <t>Lisboa/Madri</t>
  </si>
  <si>
    <t>Travellers House</t>
  </si>
  <si>
    <t>Valor cotado em 17/06/2012</t>
  </si>
  <si>
    <t>FRANCO SUÍÇO</t>
  </si>
  <si>
    <t>COROA CHECA</t>
  </si>
  <si>
    <t>Gastos 4 dias/2100 KC</t>
  </si>
  <si>
    <t>Gastos 7 dias/CHF 100</t>
  </si>
  <si>
    <t>St Christophers at The Mosaic House</t>
  </si>
  <si>
    <t>Wombats</t>
  </si>
  <si>
    <t>Munique/Salzburg</t>
  </si>
  <si>
    <t>Las Musas Residence</t>
  </si>
  <si>
    <t>Equity Point Centric</t>
  </si>
  <si>
    <t>Balmers Herberge (single room)</t>
  </si>
  <si>
    <t>Yoho International Youth Hostel</t>
  </si>
  <si>
    <t>Roteiro diário em Lisboa</t>
  </si>
  <si>
    <t>http://migre.me/al1Lh</t>
  </si>
  <si>
    <t>Chegada em Lisboa</t>
  </si>
  <si>
    <t>Check-in Travellers House</t>
  </si>
  <si>
    <t>Ida para Belém</t>
  </si>
  <si>
    <t>Praça do Comércio
Rua Augusta</t>
  </si>
  <si>
    <t>Torre de Belém
Padrão dos descobrimentos
Praça do Império
Museu da Marinha
Mosteiro dos Jerônimos
Pastéis de Belém
Museu dos Coches
Museu da Eletricidade</t>
  </si>
  <si>
    <t>Praça do Comércio
Igreja da Conceição Velha
Casa dos Bicos
Igreja de Santo Antônio
Catedral da Sé
Miradouro de Santa Luzia
Castelo de São Jorge
Praça da Figueira
Pastelaria Suíça
Praça Dom Pedro IV
Ginginha Rubi
Teatro Nacional D. Maria II
Estação do Rossio
Praça dos Restauradores
Av. da Liberdade
Miradouro Parque Eduardo VII
Elevador da Glória
Miradouro São Pedro de Alcântara
Igreja São Roque
Praça Luíz de Camões
Largo Chiado - A Brasileira
Convento do Carmo (Entrar)
Elevador de Santa Justa
Rua Augusta</t>
  </si>
  <si>
    <t>Café da manhã e Wi-fi Free</t>
  </si>
  <si>
    <t>Lockers e Sala de bagem Free</t>
  </si>
  <si>
    <t>Estar na Estação Santa Apolónia</t>
  </si>
  <si>
    <t>Café da Manhã
Check-out</t>
  </si>
  <si>
    <t>Gare do Oriente
Shopping Vasco da Gama
Pavilhão do Conhecimento Ciência Viva
Oceanário
Teleférico
Torre Vasco da Gama
Cassino Lisboa</t>
  </si>
  <si>
    <t>Pegar mala no hostel.</t>
  </si>
  <si>
    <t>Retorno ao Travellers House</t>
  </si>
  <si>
    <t>Lisboa/Porto</t>
  </si>
  <si>
    <t>Porto/Lisboa</t>
  </si>
  <si>
    <t>Trem para Porto
06:00</t>
  </si>
  <si>
    <t>Chegada em Porto | 08:44</t>
  </si>
  <si>
    <t>Trem para Lisboa - 18:47
Chegada em Lisboa - 21:30</t>
  </si>
  <si>
    <t>DIA 05</t>
  </si>
  <si>
    <t>PORTO: http://goo.gl/maps/1wQK8</t>
  </si>
  <si>
    <t>Cave Sandeman
Ribeira
Barco pelo Rio Douro
Palácio da Bolsa
Sé Catedral
Estação São Bento
Torre dos Clérigos
Livraria Lello
Av. Aliados</t>
  </si>
  <si>
    <t>Lisboa/ Sintra</t>
  </si>
  <si>
    <t xml:space="preserve"> Sintra/Lisboa</t>
  </si>
  <si>
    <t>Café da manhã</t>
  </si>
  <si>
    <t>Trem para Sintra | 08:20
Chegada em Sintra | 09:00</t>
  </si>
  <si>
    <t>Palácio Nacional
Quinta da Regaleira (Entrar)
Castelo dos Mouros (Entrar)
Palácio Pena (Entrar)</t>
  </si>
  <si>
    <t>Trem para Lisboa</t>
  </si>
  <si>
    <t>Passeios Noturnos por Lisboa
Tempo Livre</t>
  </si>
  <si>
    <t>•</t>
  </si>
  <si>
    <t>Chegando em Lisboa pelo Aeroporto: 30min. Aerobus 91 e saia na 'Praça do comercio'. €3.5 (opera das 7.40 ás 20.45)</t>
  </si>
  <si>
    <t>De Lisboa para Madrid: Terreiro do Paço - Metrô Azul - Santa Apolónia</t>
  </si>
  <si>
    <t>Links úteis</t>
  </si>
  <si>
    <t>Sintra | Quinta da Regaleira: http://www.cultursintra.pt/</t>
  </si>
  <si>
    <t>Para Sintra | Pegar Linha de Sintra na Estação do Rossio</t>
  </si>
  <si>
    <t>Em Sintra | Comprar o bilhete turístico do ônibus 434 para se locomover na cidade</t>
  </si>
  <si>
    <t>Sintra | Pena e Mouros: http://www.parquesdesintra.pt/</t>
  </si>
  <si>
    <t>Roteiro diário em Madrid</t>
  </si>
  <si>
    <t>Chegada em Madrid</t>
  </si>
  <si>
    <t>13 de abril - Sábado</t>
  </si>
  <si>
    <t>14 de abril - Domingo</t>
  </si>
  <si>
    <t>Puerta del Sol
Plaza Mayor
Catedral Almudena
Palácio Real
Plaza de España
Temple of Debod
Gran Via
Thyssen-Bornemisza
(se der tempo)</t>
  </si>
  <si>
    <t>Retorno ao Las Musas Residence</t>
  </si>
  <si>
    <t>Abercrombie
Fecha as 20:30</t>
  </si>
  <si>
    <t>Museu del Prado</t>
  </si>
  <si>
    <t>Café da manhã
Ida para o museu</t>
  </si>
  <si>
    <t>http://goo.gl/maps/CnJgJ</t>
  </si>
  <si>
    <t>Jardín Botánico</t>
  </si>
  <si>
    <t>Reina Sofia</t>
  </si>
  <si>
    <t>Parque del Retiro</t>
  </si>
  <si>
    <t>http://goo.gl/maps/kQcYg</t>
  </si>
  <si>
    <t>Trem para Toledo</t>
  </si>
  <si>
    <t>Puerta de Bisagra
Mesquita Cristo de La Luz
Alcázar
Praça Mayor
Catedral de Toledo
Iglesia de San Ildelfonso
(Jesuítas)
Igreja de São Tomé
Sinagoga del Transito
Monastério de San Juan de los Reyes</t>
  </si>
  <si>
    <t>Café da manhã
Check-out</t>
  </si>
  <si>
    <t>Trem para Barcelona
08:30 - 11:15</t>
  </si>
  <si>
    <t>Roteiro diário em Barcelona</t>
  </si>
  <si>
    <t>Dicas de transporte em Barcelona</t>
  </si>
  <si>
    <t>Chegada em Barcelona</t>
  </si>
  <si>
    <t>Equity Point Hostels - Centric</t>
  </si>
  <si>
    <t>15 de abril - Segunda</t>
  </si>
  <si>
    <t>16 de abril - Terça</t>
  </si>
  <si>
    <t>17 de abril - Quarta</t>
  </si>
  <si>
    <t>18 de abril - Quinta-feira</t>
  </si>
  <si>
    <t>19 de abril - Sexta-feira</t>
  </si>
  <si>
    <t>20 de abril - Sábado</t>
  </si>
  <si>
    <t>21 de abril - Domingo</t>
  </si>
  <si>
    <t>22 de abril - Segunda</t>
  </si>
  <si>
    <t>23 de abril - Terça</t>
  </si>
  <si>
    <t>24 de abril - Quarta</t>
  </si>
  <si>
    <t>Ir para o Camp Nou</t>
  </si>
  <si>
    <t>Retornar para o hostel</t>
  </si>
  <si>
    <t>Parc Güel
Casa-Museu Gaudí</t>
  </si>
  <si>
    <t>Hospital de Sant Pau
Sagrada Família</t>
  </si>
  <si>
    <t>Passeig de Grácia
Casa Millá
Casa Batló
Plaça de Catalunya
La Rambla
La Boqueria
Monumento a Colón
Museu Maritmo
Port Vell
Maremagnum
Barceloneta
Wokimarket</t>
  </si>
  <si>
    <t>Retorno para o Hostel</t>
  </si>
  <si>
    <t>Jogo do Barcelona*</t>
  </si>
  <si>
    <t>25 de abril - Quinta</t>
  </si>
  <si>
    <t>Barri Gòtic
La Ribera
Museo de Picasso</t>
  </si>
  <si>
    <t>Barcelona/Trem</t>
  </si>
  <si>
    <t>Interlajen/Berna</t>
  </si>
  <si>
    <t>Berna/Zurich</t>
  </si>
  <si>
    <t>Zurich/Munique</t>
  </si>
  <si>
    <t>Suiça</t>
  </si>
  <si>
    <t>Roteiro diário em Interlaken</t>
  </si>
  <si>
    <t>Trem para Interlaken</t>
  </si>
  <si>
    <t>Check-in no Balmers</t>
  </si>
  <si>
    <t>28 de Abril - Domingo</t>
  </si>
  <si>
    <t>26 de Abril - Sexta-feira</t>
  </si>
  <si>
    <t>27 de Abril - Sábado</t>
  </si>
  <si>
    <t>29 de Abril - Segunda-feira</t>
  </si>
  <si>
    <t>Retorno para Interlaken</t>
  </si>
  <si>
    <t>Retorno para o hostel</t>
  </si>
  <si>
    <t>Dia de Visitar o Topo da Europa</t>
  </si>
  <si>
    <t>Pit Stop - Wengen</t>
  </si>
  <si>
    <t>Trem para Bern</t>
  </si>
  <si>
    <t>Top of Europe</t>
  </si>
  <si>
    <t>Passeio por Interlaken</t>
  </si>
  <si>
    <t>http://www.hangglidinginterlaken.com/</t>
  </si>
  <si>
    <t>Asa-delta</t>
  </si>
  <si>
    <t>Lauterbrunnen
Mürren
Stechelberg
Gimmelwald</t>
  </si>
  <si>
    <t>Balmers Herberge</t>
  </si>
  <si>
    <t>Youth Hostel Bern</t>
  </si>
  <si>
    <t>30 de Abril - Terça-feira</t>
  </si>
  <si>
    <t>Check-in Hostel</t>
  </si>
  <si>
    <t>Roteiro diário em Bern</t>
  </si>
  <si>
    <t>Dicas de Bern</t>
  </si>
  <si>
    <t>01 de Maio - Quarta-feira</t>
  </si>
  <si>
    <t>02 de Maio - Quinta-feira</t>
  </si>
  <si>
    <t>Retorno pro Hostel</t>
  </si>
  <si>
    <t>Passeio pelo centro Histórico</t>
  </si>
  <si>
    <t>Einsteinhaus</t>
  </si>
  <si>
    <t>Trem para Zurich</t>
  </si>
  <si>
    <t>ZURICH</t>
  </si>
  <si>
    <t>http://goo.gl/maps/IrXqx</t>
  </si>
  <si>
    <t>Bahnhofstrasse
Zürichsee
China Garten
Grossmünster
Fraumünster
Lindenhof
Augustinergasse</t>
  </si>
  <si>
    <t>Trem para Lucerna</t>
  </si>
  <si>
    <t>Passeio por Bern</t>
  </si>
  <si>
    <t>Trem para Munich
12:02 - 17:28
13:04 - 19:11</t>
  </si>
  <si>
    <t>Dicas de transporte em Munich</t>
  </si>
  <si>
    <t>3 de Maio - Sexta-feira</t>
  </si>
  <si>
    <t>Roteiro diário em Munich</t>
  </si>
  <si>
    <t>Check-in no Wombats</t>
  </si>
  <si>
    <t>English Garden</t>
  </si>
  <si>
    <t>Allianz Arena</t>
  </si>
  <si>
    <t>Hofbräuhaus</t>
  </si>
  <si>
    <t>Deutsches Museum</t>
  </si>
  <si>
    <t>Retornar para o Hostel</t>
  </si>
  <si>
    <t>Livre - Munque</t>
  </si>
  <si>
    <t>Trem para Salzburg
16:30 - 18:00</t>
  </si>
  <si>
    <t>Roteiro diário em Salzburg</t>
  </si>
  <si>
    <t>4 de Maio - Sábado</t>
  </si>
  <si>
    <t>5 de Maio - Domingo</t>
  </si>
  <si>
    <t>6 de Maio - Segunda-feira</t>
  </si>
  <si>
    <t>7 de Maio - Terça-feira</t>
  </si>
  <si>
    <t>8 de Maio - Quarta-feira</t>
  </si>
  <si>
    <t>Check-in Yoho</t>
  </si>
  <si>
    <t>YoHo International Youth Hostel</t>
  </si>
  <si>
    <t>Passeio noturno por Salzburg</t>
  </si>
  <si>
    <t>Retorno pro hostel</t>
  </si>
  <si>
    <t>Café da manhã
Day trip | Hallstatt</t>
  </si>
  <si>
    <t>Bus 150 para: Bad Ischl
08:15 - 09:50</t>
  </si>
  <si>
    <t>Train para Hallstatt | 10:22</t>
  </si>
  <si>
    <t>Train para Bad Ischl | 17:08 - 17:38</t>
  </si>
  <si>
    <t>Bus 150 para Salzburg
06:24 - 07:53</t>
  </si>
  <si>
    <t xml:space="preserve">Trem para Linz - 09:00 </t>
  </si>
  <si>
    <t>Chegada em Linz: 10:09</t>
  </si>
  <si>
    <t>Trem para Praga
11:15 - 16:40</t>
  </si>
  <si>
    <t>9 de Maio - Quinta-feira</t>
  </si>
  <si>
    <t>10 de Maio - Sexta-feira</t>
  </si>
  <si>
    <t>11 de Maio - Sábado</t>
  </si>
  <si>
    <t>Roteiro diário em Praga</t>
  </si>
  <si>
    <t>Dicas de transporte em Praga</t>
  </si>
  <si>
    <t>The Mosaic House</t>
  </si>
  <si>
    <t>Check-in Mosaic House</t>
  </si>
  <si>
    <t>Retorno ao Hostel</t>
  </si>
  <si>
    <t>Charles Bridge</t>
  </si>
  <si>
    <t>Acordar Cedo</t>
  </si>
  <si>
    <t>Subir ao Bairro Judáico
• Sinagogas
• Antigo Cemitério Judaico
• The Cerimonial Hall
Andar pelo bairro</t>
  </si>
  <si>
    <t>Retornal ao Hostel</t>
  </si>
  <si>
    <t>Pub Crawl</t>
  </si>
  <si>
    <t>Hradcany - Distrito do Castelo
St. Vitus Cathedral
Old Royal Palace
St. George's Basilica
Golden Lane</t>
  </si>
  <si>
    <t>Check Out</t>
  </si>
  <si>
    <t>Voltar para o Brasil</t>
  </si>
  <si>
    <t>Chegar no Brasil</t>
  </si>
  <si>
    <t>Dia 01</t>
  </si>
  <si>
    <t>Dia 02</t>
  </si>
  <si>
    <t>http://goo.gl/maps/diqmM</t>
  </si>
  <si>
    <t>Dia 03</t>
  </si>
  <si>
    <t>http://goo.gl/maps/d8pqk</t>
  </si>
  <si>
    <t>Reservado</t>
  </si>
  <si>
    <t>CHF105.03</t>
  </si>
  <si>
    <t>CHF125.55</t>
  </si>
  <si>
    <t>http://cp.pt/cp/displayPage.do?vgnextoid=5c626e29d6b74010VgnVCM1000007b01a8c0RCRD</t>
  </si>
  <si>
    <t>http://www.flyskywork.com/en</t>
  </si>
  <si>
    <t>http://www.renfe.com/</t>
  </si>
  <si>
    <t>http://www.sbb.ch</t>
  </si>
  <si>
    <t>Select Pass 4 Países</t>
  </si>
  <si>
    <t>PASSE 1</t>
  </si>
  <si>
    <t>PASSE 2</t>
  </si>
  <si>
    <t>Tricket Diario</t>
  </si>
  <si>
    <t>PASSE 3</t>
  </si>
  <si>
    <t>PASSE 4</t>
  </si>
  <si>
    <t>Top</t>
  </si>
  <si>
    <t>PASSE 5</t>
  </si>
  <si>
    <t>Select Pass</t>
  </si>
  <si>
    <t>Lauterbrunnen</t>
  </si>
  <si>
    <t>Gastos 28 dias/70 Euros</t>
  </si>
  <si>
    <t>25 de Abril - Quinta-feira</t>
  </si>
  <si>
    <t>16:40  - Chegada Aeroporto Bern</t>
  </si>
  <si>
    <t>Ir para estação de trem</t>
  </si>
  <si>
    <t>Volta por Interlaken</t>
  </si>
  <si>
    <t>Ir para Aeroporto</t>
  </si>
  <si>
    <t>14:45 - Voo para Bern</t>
  </si>
  <si>
    <t xml:space="preserve"> http://goo.gl/maps/biYuR</t>
  </si>
  <si>
    <t>Toalha Free / Ou alugar.. Não sei</t>
  </si>
  <si>
    <t>Rua Augusta, number 89, 1st floor</t>
  </si>
  <si>
    <t>Saldo a pagar no check-in:   €81,00</t>
  </si>
  <si>
    <t>Phone: +351210115922</t>
  </si>
  <si>
    <t>Metrô Azul: Estação Terreiro do Paço, Praça do Comércio</t>
  </si>
  <si>
    <t>book@travellershouse.com / info@travellershouse.com</t>
  </si>
  <si>
    <t>Trem para Madrid</t>
  </si>
  <si>
    <t>Saldo a pagar no check-in em dinheiro:   € 53,10</t>
  </si>
  <si>
    <t>lasmusasresidence@yahoo.es</t>
  </si>
  <si>
    <t>Phone: +34 91 5394984</t>
  </si>
  <si>
    <t>Calle Jesus Y Maria 12</t>
  </si>
  <si>
    <t>Pegar Linha Azul e descer na Tirso de Molina | 14 Paradas</t>
  </si>
  <si>
    <t>Comprar Sagrada Familia | Fevereiro: http://www.ticketmaster.es/nav/landings/ca/mucho_mas/entradas_sagrada_familia/entradas.html</t>
  </si>
  <si>
    <t>LEMBRETES</t>
  </si>
  <si>
    <t>PENDENTE</t>
  </si>
  <si>
    <t>Plaça Espanya
Plaça del Marques de la Foronda
Caixaforum (NE)
Magic Fountain of Montjuïc
Museu Nacional d'Art de Catalunya
Fundació Joan Miró*</t>
  </si>
  <si>
    <t>-</t>
  </si>
  <si>
    <t>Compras | La Maquinista
Livre
Possivel jogo do Barça</t>
  </si>
  <si>
    <t>Possivel jogo do Barça
Livre</t>
  </si>
  <si>
    <t>Confirmar reserva por e-mail: Madrid</t>
  </si>
  <si>
    <t>Confirmar reserva por e-mail: Barcelona</t>
  </si>
  <si>
    <t>Confirmar reserva por e-mail: Interlaken</t>
  </si>
  <si>
    <t>Confirmar reserva por e-mail: Bern</t>
  </si>
  <si>
    <t>Confirmar reserva por e-mail: Munich</t>
  </si>
  <si>
    <t>Confirmar reserva por e-mail: Salzburg</t>
  </si>
  <si>
    <t>Confirmar reserva por e-mail: Praga</t>
  </si>
  <si>
    <t>Confirmar reserva por e-mail: Liboa</t>
  </si>
  <si>
    <t>Imprimir documentos</t>
  </si>
  <si>
    <t>Copias autenticadas</t>
  </si>
  <si>
    <t>Grindelwald</t>
  </si>
  <si>
    <t>Sky Diving</t>
  </si>
  <si>
    <t>Ida para Lauterbrunnen</t>
  </si>
  <si>
    <t>Subir por Grindelwald</t>
  </si>
  <si>
    <t>Descer sentido Lauterbrunnen</t>
  </si>
  <si>
    <t>C/ passeig de Gracia 33, 08007 Barcelona</t>
  </si>
  <si>
    <t>Tel +34 93.215.65.38</t>
  </si>
  <si>
    <t>Metro Linha L3 (Verde), direção "Trinitat Nova", e descer na "Passeig de Gracia"</t>
  </si>
  <si>
    <t>infocentric@equity-point.com</t>
  </si>
  <si>
    <t>Valor Devido Na Chegada: € 68,40</t>
  </si>
  <si>
    <t>Free internet access</t>
  </si>
  <si>
    <t>Free breakfast</t>
  </si>
  <si>
    <t>Quarto para 12 pessoas.. Banheiro externo</t>
  </si>
  <si>
    <t>phone: +41 (0)33 822 1961</t>
  </si>
  <si>
    <t>Hauptstrasse 23, 3800 Matten</t>
  </si>
  <si>
    <t>mail@balmers.com</t>
  </si>
  <si>
    <t>Valor Devido Na Chegada: CHF 125,55</t>
  </si>
  <si>
    <t>Canyon Jump se der tempo</t>
  </si>
  <si>
    <t>Hang Gliding</t>
  </si>
  <si>
    <t>Kapellbrücke
Centro Histórico
Spreuerbrücke
Passeio de Barco
Lion Monument</t>
  </si>
  <si>
    <t>Dachau</t>
  </si>
  <si>
    <t>Voltar para Munich</t>
  </si>
  <si>
    <t>Flugwerft Schleißheim</t>
  </si>
  <si>
    <t>Ir para Oberschleißheim</t>
  </si>
  <si>
    <t>Castelo de Schleissheim</t>
  </si>
  <si>
    <t>Trem para Praga
arr 12:49</t>
  </si>
  <si>
    <t xml:space="preserve">Charles Bridge
Staroměstské Náměstí - Praça
Staroměstská radnice - Torre Relógio
Ruas de compras:
Příkopě (Rua da New Yorker)
Václavské Námesti (National Museum)
</t>
  </si>
  <si>
    <t xml:space="preserve">Malá Strana - Cidade Baixa
Kampa
Funicular Újezd
Petrin Hill e a Torre Eiffel
Praça Malostranské námestí
St. Nicholas Church
</t>
  </si>
  <si>
    <t xml:space="preserve">Livre.... </t>
  </si>
  <si>
    <t>Voltar pro hosel</t>
  </si>
  <si>
    <t>Trem Noturno - 21:18</t>
  </si>
  <si>
    <t>COMPRADO</t>
  </si>
  <si>
    <t>CONFIRMADO</t>
  </si>
  <si>
    <t>Total a pagar</t>
  </si>
  <si>
    <t>Reservas Hospedagem Booking</t>
  </si>
  <si>
    <t>Reservando sua hospedagem com o Booking você ajuda a manter o blog ativo e não paga nada a mais por isso.</t>
  </si>
  <si>
    <t>Faça suas reservas através do link: http://www.booking.com/index.html?aid=375355</t>
  </si>
  <si>
    <t>SEGURO VIAGEM MONDIAL</t>
  </si>
  <si>
    <t>Contratando seu seguro viagem com a Mondial você ajuda a manter o blog ativo e não paga nada a mais por isso.</t>
  </si>
  <si>
    <t>Contrate através do link: https://www.mondialtravel.com.br/home.aspx?SaleAgent=2296</t>
  </si>
</sst>
</file>

<file path=xl/styles.xml><?xml version="1.0" encoding="utf-8"?>
<styleSheet xmlns="http://schemas.openxmlformats.org/spreadsheetml/2006/main">
  <numFmts count="14">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_([$€-2]\ * #,##0.00_);_([$€-2]\ * \(#,##0.00\);_([$€-2]\ * &quot;-&quot;??_);_(@_)"/>
    <numFmt numFmtId="165" formatCode="_-[$£-809]* #,##0.00_-;\-[$£-809]* #,##0.00_-;_-[$£-809]* &quot;-&quot;??_-;_-@_-"/>
    <numFmt numFmtId="166" formatCode="dd/mm/yyyy"/>
    <numFmt numFmtId="167" formatCode="mmm/yyyy"/>
    <numFmt numFmtId="168" formatCode="_ [$CHF-100C]\ * #,##0.00_ ;_ [$CHF-100C]\ * \-#,##0.00_ ;_ [$CHF-100C]\ * &quot;-&quot;??_ ;_ @_ "/>
    <numFmt numFmtId="169" formatCode="_-* #,##0.00\ [$Kč-405]_-;\-* #,##0.00\ [$Kč-405]_-;_-* &quot;-&quot;??\ [$Kč-405]_-;_-@_-"/>
  </numFmts>
  <fonts count="101">
    <font>
      <sz val="12"/>
      <color theme="1"/>
      <name val="Calibri"/>
      <family val="2"/>
    </font>
    <font>
      <sz val="12"/>
      <color indexed="8"/>
      <name val="Calibri"/>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19"/>
      <name val="Calibri"/>
      <family val="0"/>
    </font>
    <font>
      <sz val="12"/>
      <color indexed="19"/>
      <name val="Calibri"/>
      <family val="0"/>
    </font>
    <font>
      <b/>
      <sz val="14"/>
      <color indexed="19"/>
      <name val="Calibri"/>
      <family val="0"/>
    </font>
    <font>
      <b/>
      <sz val="18"/>
      <color indexed="56"/>
      <name val="Calibri"/>
      <family val="0"/>
    </font>
    <font>
      <sz val="20"/>
      <color indexed="56"/>
      <name val="Calibri"/>
      <family val="0"/>
    </font>
    <font>
      <sz val="18"/>
      <color indexed="62"/>
      <name val="Calibri"/>
      <family val="0"/>
    </font>
    <font>
      <b/>
      <sz val="16"/>
      <color indexed="19"/>
      <name val="Calibri"/>
      <family val="0"/>
    </font>
    <font>
      <b/>
      <sz val="12"/>
      <color indexed="14"/>
      <name val="Calibri"/>
      <family val="0"/>
    </font>
    <font>
      <b/>
      <sz val="12"/>
      <color indexed="60"/>
      <name val="Calibri"/>
      <family val="0"/>
    </font>
    <font>
      <sz val="12"/>
      <color indexed="56"/>
      <name val="Calibri"/>
      <family val="0"/>
    </font>
    <font>
      <b/>
      <sz val="14"/>
      <color indexed="63"/>
      <name val="Calibri"/>
      <family val="0"/>
    </font>
    <font>
      <b/>
      <sz val="11"/>
      <color indexed="63"/>
      <name val="Calibri"/>
      <family val="0"/>
    </font>
    <font>
      <sz val="12"/>
      <name val="Calibri"/>
      <family val="0"/>
    </font>
    <font>
      <sz val="20"/>
      <color indexed="9"/>
      <name val="Calibri"/>
      <family val="0"/>
    </font>
    <font>
      <sz val="22"/>
      <color indexed="19"/>
      <name val="Calibri"/>
      <family val="0"/>
    </font>
    <font>
      <sz val="18"/>
      <color indexed="9"/>
      <name val="Calibri"/>
      <family val="0"/>
    </font>
    <font>
      <sz val="22"/>
      <color indexed="54"/>
      <name val="Calibri"/>
      <family val="0"/>
    </font>
    <font>
      <sz val="16"/>
      <color indexed="9"/>
      <name val="Calibri"/>
      <family val="0"/>
    </font>
    <font>
      <sz val="16"/>
      <color indexed="60"/>
      <name val="Calibri"/>
      <family val="0"/>
    </font>
    <font>
      <sz val="16"/>
      <color indexed="17"/>
      <name val="Calibri"/>
      <family val="0"/>
    </font>
    <font>
      <sz val="22"/>
      <color indexed="62"/>
      <name val="Calibri"/>
      <family val="0"/>
    </font>
    <font>
      <sz val="22"/>
      <color indexed="56"/>
      <name val="Calibri"/>
      <family val="0"/>
    </font>
    <font>
      <sz val="22"/>
      <color indexed="9"/>
      <name val="Calibri"/>
      <family val="0"/>
    </font>
    <font>
      <b/>
      <sz val="13"/>
      <color indexed="63"/>
      <name val="Calibri"/>
      <family val="0"/>
    </font>
    <font>
      <b/>
      <sz val="14"/>
      <color indexed="23"/>
      <name val="Calibri"/>
      <family val="0"/>
    </font>
    <font>
      <b/>
      <sz val="12"/>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6" tint="-0.24997000396251678"/>
      <name val="Calibri"/>
      <family val="0"/>
    </font>
    <font>
      <b/>
      <sz val="12"/>
      <color theme="5"/>
      <name val="Calibri"/>
      <family val="0"/>
    </font>
    <font>
      <b/>
      <sz val="12"/>
      <color rgb="FF76933C"/>
      <name val="Calibri"/>
      <family val="0"/>
    </font>
    <font>
      <b/>
      <sz val="12"/>
      <color rgb="FF000000"/>
      <name val="Calibri"/>
      <family val="2"/>
    </font>
    <font>
      <sz val="12"/>
      <color rgb="FF000000"/>
      <name val="Calibri"/>
      <family val="2"/>
    </font>
    <font>
      <sz val="12"/>
      <color theme="6" tint="-0.24997000396251678"/>
      <name val="Calibri"/>
      <family val="0"/>
    </font>
    <font>
      <sz val="12"/>
      <color theme="5" tint="-0.24997000396251678"/>
      <name val="Calibri"/>
      <family val="0"/>
    </font>
    <font>
      <b/>
      <sz val="12"/>
      <color theme="5" tint="-0.24997000396251678"/>
      <name val="Calibri"/>
      <family val="0"/>
    </font>
    <font>
      <b/>
      <sz val="14"/>
      <color theme="6" tint="-0.24997000396251678"/>
      <name val="Calibri"/>
      <family val="0"/>
    </font>
    <font>
      <b/>
      <sz val="14"/>
      <color theme="5" tint="-0.24997000396251678"/>
      <name val="Calibri"/>
      <family val="0"/>
    </font>
    <font>
      <b/>
      <sz val="18"/>
      <color theme="3"/>
      <name val="Calibri"/>
      <family val="0"/>
    </font>
    <font>
      <sz val="20"/>
      <color theme="3"/>
      <name val="Calibri"/>
      <family val="0"/>
    </font>
    <font>
      <sz val="18"/>
      <color theme="3" tint="-0.24997000396251678"/>
      <name val="Calibri"/>
      <family val="0"/>
    </font>
    <font>
      <b/>
      <sz val="16"/>
      <color theme="6" tint="-0.4999699890613556"/>
      <name val="Calibri"/>
      <family val="0"/>
    </font>
    <font>
      <b/>
      <sz val="12"/>
      <color rgb="FF9C0006"/>
      <name val="Calibri"/>
      <family val="0"/>
    </font>
    <font>
      <b/>
      <sz val="12"/>
      <color theme="9" tint="-0.4999699890613556"/>
      <name val="Calibri"/>
      <family val="0"/>
    </font>
    <font>
      <sz val="12"/>
      <color theme="3"/>
      <name val="Calibri"/>
      <family val="0"/>
    </font>
    <font>
      <b/>
      <sz val="14"/>
      <color theme="1" tint="0.34999001026153564"/>
      <name val="Calibri"/>
      <family val="0"/>
    </font>
    <font>
      <b/>
      <sz val="12"/>
      <color theme="1" tint="0.24998000264167786"/>
      <name val="Calibri"/>
      <family val="0"/>
    </font>
    <font>
      <b/>
      <sz val="11"/>
      <color theme="1" tint="0.34999001026153564"/>
      <name val="Calibri"/>
      <family val="0"/>
    </font>
    <font>
      <b/>
      <sz val="11"/>
      <color rgb="FF595959"/>
      <name val="Calibri"/>
      <family val="0"/>
    </font>
    <font>
      <b/>
      <sz val="13"/>
      <color rgb="FF1F497D"/>
      <name val="Calibri"/>
      <family val="2"/>
    </font>
    <font>
      <sz val="20"/>
      <color theme="0"/>
      <name val="Calibri"/>
      <family val="0"/>
    </font>
    <font>
      <sz val="22"/>
      <color theme="6" tint="-0.24997000396251678"/>
      <name val="Calibri"/>
      <family val="0"/>
    </font>
    <font>
      <sz val="18"/>
      <color theme="0"/>
      <name val="Calibri"/>
      <family val="0"/>
    </font>
    <font>
      <sz val="22"/>
      <color theme="5" tint="-0.24997000396251678"/>
      <name val="Calibri"/>
      <family val="0"/>
    </font>
    <font>
      <sz val="16"/>
      <color rgb="FF006100"/>
      <name val="Calibri"/>
      <family val="0"/>
    </font>
    <font>
      <sz val="16"/>
      <color theme="0"/>
      <name val="Calibri"/>
      <family val="0"/>
    </font>
    <font>
      <sz val="16"/>
      <color rgb="FF9C6500"/>
      <name val="Calibri"/>
      <family val="0"/>
    </font>
    <font>
      <sz val="22"/>
      <color theme="7" tint="-0.24997000396251678"/>
      <name val="Calibri"/>
      <family val="0"/>
    </font>
    <font>
      <sz val="22"/>
      <color theme="4" tint="-0.24997000396251678"/>
      <name val="Calibri"/>
      <family val="0"/>
    </font>
    <font>
      <b/>
      <sz val="11"/>
      <color rgb="FF1F497D"/>
      <name val="Calibri"/>
      <family val="2"/>
    </font>
    <font>
      <sz val="22"/>
      <color theme="3"/>
      <name val="Calibri"/>
      <family val="0"/>
    </font>
    <font>
      <sz val="22"/>
      <color theme="0"/>
      <name val="Calibri"/>
      <family val="0"/>
    </font>
    <font>
      <b/>
      <sz val="13"/>
      <color theme="1" tint="0.34999001026153564"/>
      <name val="Calibri"/>
      <family val="0"/>
    </font>
    <font>
      <b/>
      <sz val="12"/>
      <color rgb="FF9C6500"/>
      <name val="Calibri"/>
      <family val="0"/>
    </font>
    <font>
      <b/>
      <sz val="14"/>
      <color theme="0" tint="-0.4999699890613556"/>
      <name val="Calibri"/>
      <family val="0"/>
    </font>
    <font>
      <b/>
      <sz val="12"/>
      <color theme="0" tint="-0.4999699890613556"/>
      <name val="Calibri"/>
      <family val="0"/>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BC4341"/>
        <bgColor indexed="64"/>
      </patternFill>
    </fill>
    <fill>
      <patternFill patternType="solid">
        <fgColor theme="9" tint="-0.24997000396251678"/>
        <bgColor indexed="64"/>
      </patternFill>
    </fill>
    <fill>
      <patternFill patternType="solid">
        <fgColor rgb="FF765996"/>
        <bgColor indexed="64"/>
      </patternFill>
    </fill>
    <fill>
      <patternFill patternType="solid">
        <fgColor theme="7" tint="-0.4999699890613556"/>
        <bgColor indexed="64"/>
      </patternFill>
    </fill>
    <fill>
      <patternFill patternType="solid">
        <fgColor theme="7" tint="-0.24997000396251678"/>
        <bgColor indexed="64"/>
      </patternFill>
    </fill>
    <fill>
      <patternFill patternType="solid">
        <fgColor theme="6" tint="-0.24997000396251678"/>
        <bgColor indexed="64"/>
      </patternFill>
    </fill>
    <fill>
      <patternFill patternType="solid">
        <fgColor rgb="FFD71600"/>
        <bgColor indexed="64"/>
      </patternFill>
    </fill>
    <fill>
      <patternFill patternType="solid">
        <fgColor rgb="FFAE080F"/>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743902"/>
        <bgColor indexed="64"/>
      </patternFill>
    </fill>
    <fill>
      <patternFill patternType="solid">
        <fgColor rgb="FF976448"/>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rgb="FF660066"/>
        <bgColor indexed="64"/>
      </patternFill>
    </fill>
    <fill>
      <patternFill patternType="solid">
        <fgColor rgb="FF713482"/>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color theme="0" tint="-0.24997000396251678"/>
      </right>
      <top>
        <color indexed="63"/>
      </top>
      <bottom style="thin">
        <color theme="0" tint="-0.2499700039625167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theme="4" tint="0.49998000264167786"/>
      </left>
      <right style="medium">
        <color theme="4" tint="0.49998000264167786"/>
      </right>
      <top style="thick">
        <color theme="4" tint="0.49998000264167786"/>
      </top>
      <bottom style="medium">
        <color theme="4" tint="0.39998000860214233"/>
      </bottom>
    </border>
    <border>
      <left style="medium">
        <color theme="4" tint="0.49998000264167786"/>
      </left>
      <right style="medium">
        <color theme="4" tint="0.49998000264167786"/>
      </right>
      <top>
        <color indexed="63"/>
      </top>
      <bottom style="medium">
        <color theme="4" tint="0.39998000860214233"/>
      </bottom>
    </border>
    <border>
      <left>
        <color indexed="63"/>
      </left>
      <right>
        <color indexed="63"/>
      </right>
      <top>
        <color indexed="63"/>
      </top>
      <bottom style="thick">
        <color rgb="FFA7BFDE"/>
      </bottom>
    </border>
    <border>
      <left style="medium">
        <color rgb="FFA7BFDE"/>
      </left>
      <right style="medium">
        <color theme="4" tint="0.49998000264167786"/>
      </right>
      <top>
        <color indexed="63"/>
      </top>
      <bottom style="medium">
        <color theme="4" tint="0.39998000860214233"/>
      </bottom>
    </border>
    <border>
      <left style="medium">
        <color theme="4" tint="0.39998000860214233"/>
      </left>
      <right style="medium">
        <color theme="4" tint="0.49998000264167786"/>
      </right>
      <top style="medium">
        <color theme="4" tint="0.39998000860214233"/>
      </top>
      <bottom style="medium">
        <color theme="4" tint="0.39998000860214233"/>
      </bottom>
    </border>
    <border>
      <left>
        <color indexed="63"/>
      </left>
      <right>
        <color indexed="63"/>
      </right>
      <top style="medium">
        <color theme="4" tint="0.3999800086021423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theme="4" tint="0.49998000264167786"/>
      </left>
      <right style="medium">
        <color theme="4" tint="0.49998000264167786"/>
      </right>
      <top style="medium">
        <color theme="4" tint="0.39998000860214233"/>
      </top>
      <bottom>
        <color indexed="63"/>
      </bottom>
    </border>
    <border>
      <left style="medium">
        <color theme="4" tint="0.49998000264167786"/>
      </left>
      <right style="medium">
        <color theme="4" tint="0.49998000264167786"/>
      </right>
      <top>
        <color indexed="63"/>
      </top>
      <bottom>
        <color indexed="63"/>
      </bottom>
    </border>
    <border>
      <left>
        <color indexed="63"/>
      </left>
      <right style="medium">
        <color theme="4" tint="0.39998000860214233"/>
      </right>
      <top>
        <color indexed="63"/>
      </top>
      <bottom style="medium">
        <color theme="4" tint="0.39998000860214233"/>
      </bottom>
    </border>
    <border>
      <left style="medium">
        <color theme="4" tint="0.49998000264167786"/>
      </left>
      <right style="medium">
        <color theme="4" tint="0.49998000264167786"/>
      </right>
      <top>
        <color indexed="63"/>
      </top>
      <bottom style="medium">
        <color rgb="FF95B3D7"/>
      </bottom>
    </border>
    <border>
      <left>
        <color indexed="63"/>
      </left>
      <right>
        <color indexed="63"/>
      </right>
      <top style="thick">
        <color theme="4"/>
      </top>
      <bottom style="medium">
        <color theme="4" tint="0.39998000860214233"/>
      </bottom>
    </border>
    <border>
      <left style="medium">
        <color theme="4" tint="0.49998000264167786"/>
      </left>
      <right>
        <color indexed="63"/>
      </right>
      <top style="medium">
        <color theme="4" tint="0.39998000860214233"/>
      </top>
      <bottom>
        <color indexed="63"/>
      </bottom>
    </border>
    <border>
      <left style="medium">
        <color theme="4" tint="0.49998000264167786"/>
      </left>
      <right>
        <color indexed="63"/>
      </right>
      <top>
        <color indexed="63"/>
      </top>
      <bottom>
        <color indexed="63"/>
      </bottom>
    </border>
    <border>
      <left style="medium">
        <color theme="4" tint="0.49998000264167786"/>
      </left>
      <right>
        <color indexed="63"/>
      </right>
      <top>
        <color indexed="63"/>
      </top>
      <bottom style="medium">
        <color theme="4" tint="0.39998000860214233"/>
      </bottom>
    </border>
    <border>
      <left>
        <color indexed="63"/>
      </left>
      <right>
        <color indexed="63"/>
      </right>
      <top style="medium">
        <color theme="4" tint="0.39998000860214233"/>
      </top>
      <bottom style="medium">
        <color theme="4" tint="0.39998000860214233"/>
      </bottom>
    </border>
    <border>
      <left style="medium">
        <color theme="4" tint="0.49998000264167786"/>
      </left>
      <right style="medium">
        <color theme="4" tint="0.49998000264167786"/>
      </right>
      <top style="thick">
        <color theme="4" tint="0.49998000264167786"/>
      </top>
      <bottom>
        <color indexed="63"/>
      </bottom>
    </border>
    <border>
      <left style="medium">
        <color rgb="FFA7BFDE"/>
      </left>
      <right style="medium">
        <color theme="4" tint="0.49998000264167786"/>
      </right>
      <top style="thick">
        <color rgb="FFA7BFDE"/>
      </top>
      <bottom style="medium">
        <color theme="4" tint="0.39998000860214233"/>
      </bottom>
    </border>
    <border>
      <left>
        <color indexed="63"/>
      </left>
      <right style="medium">
        <color theme="4" tint="0.49998000264167786"/>
      </right>
      <top style="medium">
        <color theme="4" tint="0.39998000860214233"/>
      </top>
      <bottom>
        <color indexed="63"/>
      </bottom>
    </border>
    <border>
      <left>
        <color indexed="63"/>
      </left>
      <right style="medium">
        <color theme="4" tint="0.49998000264167786"/>
      </right>
      <top>
        <color indexed="63"/>
      </top>
      <bottom>
        <color indexed="63"/>
      </bottom>
    </border>
    <border>
      <left>
        <color indexed="63"/>
      </left>
      <right style="medium">
        <color theme="4" tint="0.49998000264167786"/>
      </right>
      <top>
        <color indexed="63"/>
      </top>
      <bottom style="medium">
        <color theme="4" tint="0.39998000860214233"/>
      </bottom>
    </border>
    <border>
      <left>
        <color indexed="63"/>
      </left>
      <right>
        <color indexed="63"/>
      </right>
      <top style="thick">
        <color theme="4" tint="0.49998000264167786"/>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1">
    <xf numFmtId="0" fontId="0" fillId="0" borderId="0" xfId="0" applyFont="1" applyAlignment="1">
      <alignment/>
    </xf>
    <xf numFmtId="16" fontId="0" fillId="0" borderId="0" xfId="0" applyNumberFormat="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20" fontId="0" fillId="0" borderId="0" xfId="0" applyNumberFormat="1" applyAlignment="1">
      <alignment horizontal="center"/>
    </xf>
    <xf numFmtId="0" fontId="0" fillId="0" borderId="0" xfId="0" applyAlignment="1">
      <alignment/>
    </xf>
    <xf numFmtId="0" fontId="61"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xf>
    <xf numFmtId="0" fontId="65" fillId="0" borderId="0" xfId="0" applyFont="1" applyAlignment="1">
      <alignment horizontal="center"/>
    </xf>
    <xf numFmtId="0" fontId="61" fillId="0" borderId="0" xfId="0" applyFont="1" applyAlignment="1">
      <alignment horizontal="right"/>
    </xf>
    <xf numFmtId="0" fontId="61" fillId="0" borderId="0" xfId="0" applyFont="1" applyAlignment="1">
      <alignment/>
    </xf>
    <xf numFmtId="0" fontId="61" fillId="0" borderId="0" xfId="0" applyFont="1" applyAlignment="1">
      <alignment horizontal="left"/>
    </xf>
    <xf numFmtId="164" fontId="0" fillId="0" borderId="0" xfId="0" applyNumberFormat="1" applyAlignment="1">
      <alignment/>
    </xf>
    <xf numFmtId="0" fontId="66" fillId="0" borderId="0" xfId="0" applyFont="1" applyAlignment="1">
      <alignment horizontal="left"/>
    </xf>
    <xf numFmtId="0" fontId="67" fillId="0" borderId="0" xfId="0" applyFont="1" applyAlignment="1">
      <alignment/>
    </xf>
    <xf numFmtId="164" fontId="0" fillId="0" borderId="0" xfId="44" applyNumberFormat="1" applyFont="1" applyAlignment="1">
      <alignment/>
    </xf>
    <xf numFmtId="164" fontId="0" fillId="33" borderId="10" xfId="44" applyNumberFormat="1" applyFont="1" applyFill="1" applyBorder="1" applyAlignment="1">
      <alignment/>
    </xf>
    <xf numFmtId="164" fontId="0" fillId="33" borderId="11" xfId="0" applyNumberFormat="1" applyFill="1" applyBorder="1" applyAlignment="1">
      <alignment/>
    </xf>
    <xf numFmtId="14" fontId="67" fillId="0" borderId="0" xfId="0" applyNumberFormat="1" applyFont="1" applyAlignment="1">
      <alignment horizontal="center"/>
    </xf>
    <xf numFmtId="0" fontId="67"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left"/>
    </xf>
    <xf numFmtId="164" fontId="0" fillId="0" borderId="0" xfId="44" applyNumberFormat="1" applyFont="1" applyAlignment="1">
      <alignment horizontal="left"/>
    </xf>
    <xf numFmtId="0" fontId="66" fillId="0" borderId="0" xfId="0" applyFont="1" applyAlignment="1">
      <alignment/>
    </xf>
    <xf numFmtId="0" fontId="63" fillId="0" borderId="0" xfId="0" applyFont="1" applyAlignment="1">
      <alignment/>
    </xf>
    <xf numFmtId="164" fontId="68" fillId="0" borderId="0" xfId="0" applyNumberFormat="1" applyFont="1" applyAlignment="1">
      <alignment/>
    </xf>
    <xf numFmtId="164" fontId="69" fillId="0" borderId="0" xfId="44" applyNumberFormat="1" applyFont="1" applyAlignment="1">
      <alignment/>
    </xf>
    <xf numFmtId="164" fontId="0" fillId="0" borderId="0" xfId="44" applyNumberFormat="1" applyFont="1" applyAlignment="1">
      <alignment/>
    </xf>
    <xf numFmtId="0" fontId="70" fillId="0" borderId="0" xfId="0" applyFont="1" applyAlignment="1">
      <alignment/>
    </xf>
    <xf numFmtId="164" fontId="69" fillId="0" borderId="0" xfId="0" applyNumberFormat="1" applyFont="1" applyAlignment="1">
      <alignment/>
    </xf>
    <xf numFmtId="164" fontId="71" fillId="0" borderId="0" xfId="0" applyNumberFormat="1" applyFont="1" applyAlignment="1">
      <alignment/>
    </xf>
    <xf numFmtId="164" fontId="72" fillId="0" borderId="0" xfId="0" applyNumberFormat="1" applyFont="1" applyAlignment="1">
      <alignment/>
    </xf>
    <xf numFmtId="0" fontId="73" fillId="0" borderId="0" xfId="0" applyFont="1" applyAlignment="1">
      <alignment horizontal="left"/>
    </xf>
    <xf numFmtId="164" fontId="74" fillId="0" borderId="0" xfId="0" applyNumberFormat="1" applyFont="1" applyAlignment="1">
      <alignment/>
    </xf>
    <xf numFmtId="0" fontId="0" fillId="0" borderId="12" xfId="0" applyBorder="1" applyAlignment="1">
      <alignment/>
    </xf>
    <xf numFmtId="164" fontId="0" fillId="0" borderId="0" xfId="0" applyNumberFormat="1" applyBorder="1" applyAlignment="1">
      <alignment/>
    </xf>
    <xf numFmtId="44" fontId="0" fillId="0" borderId="13" xfId="44" applyFont="1" applyBorder="1" applyAlignment="1">
      <alignment/>
    </xf>
    <xf numFmtId="164" fontId="75" fillId="0" borderId="0" xfId="0" applyNumberFormat="1" applyFont="1" applyAlignment="1">
      <alignment/>
    </xf>
    <xf numFmtId="0" fontId="76" fillId="0" borderId="14" xfId="0" applyFont="1" applyBorder="1" applyAlignment="1">
      <alignment/>
    </xf>
    <xf numFmtId="164" fontId="0" fillId="0" borderId="15" xfId="0" applyNumberFormat="1" applyBorder="1" applyAlignment="1">
      <alignment/>
    </xf>
    <xf numFmtId="44" fontId="77" fillId="26" borderId="16" xfId="39" applyNumberFormat="1" applyFont="1" applyBorder="1" applyAlignment="1">
      <alignment/>
    </xf>
    <xf numFmtId="164" fontId="61" fillId="0" borderId="12" xfId="0" applyNumberFormat="1" applyFont="1" applyBorder="1" applyAlignment="1">
      <alignment/>
    </xf>
    <xf numFmtId="44" fontId="61" fillId="0" borderId="13" xfId="44" applyFont="1" applyBorder="1" applyAlignment="1">
      <alignment/>
    </xf>
    <xf numFmtId="0" fontId="61" fillId="0" borderId="14" xfId="0" applyFont="1" applyBorder="1" applyAlignment="1">
      <alignment/>
    </xf>
    <xf numFmtId="164" fontId="61" fillId="0" borderId="15" xfId="0" applyNumberFormat="1" applyFont="1" applyBorder="1" applyAlignment="1">
      <alignment/>
    </xf>
    <xf numFmtId="44" fontId="51" fillId="29" borderId="16" xfId="47" applyNumberFormat="1" applyBorder="1" applyAlignment="1">
      <alignment/>
    </xf>
    <xf numFmtId="0" fontId="61" fillId="0" borderId="12" xfId="0" applyFont="1" applyBorder="1" applyAlignment="1">
      <alignment/>
    </xf>
    <xf numFmtId="164" fontId="0" fillId="0" borderId="0" xfId="0" applyNumberFormat="1" applyFont="1" applyBorder="1" applyAlignment="1">
      <alignment/>
    </xf>
    <xf numFmtId="164" fontId="0" fillId="0" borderId="15" xfId="0" applyNumberFormat="1" applyFont="1" applyBorder="1" applyAlignment="1">
      <alignment/>
    </xf>
    <xf numFmtId="44" fontId="78" fillId="13" borderId="16" xfId="0" applyNumberFormat="1" applyFont="1" applyFill="1" applyBorder="1" applyAlignment="1">
      <alignment/>
    </xf>
    <xf numFmtId="164" fontId="0" fillId="0" borderId="0" xfId="0" applyNumberFormat="1" applyFont="1" applyFill="1" applyBorder="1" applyAlignment="1">
      <alignment/>
    </xf>
    <xf numFmtId="44" fontId="0" fillId="0" borderId="13" xfId="44" applyFont="1" applyFill="1" applyBorder="1" applyAlignment="1">
      <alignment/>
    </xf>
    <xf numFmtId="44" fontId="79" fillId="34" borderId="16" xfId="0" applyNumberFormat="1" applyFont="1" applyFill="1" applyBorder="1" applyAlignment="1">
      <alignment/>
    </xf>
    <xf numFmtId="8" fontId="67" fillId="0" borderId="0" xfId="0" applyNumberFormat="1" applyFont="1" applyAlignment="1">
      <alignment/>
    </xf>
    <xf numFmtId="20" fontId="0" fillId="0" borderId="0" xfId="0" applyNumberFormat="1" applyAlignment="1">
      <alignment/>
    </xf>
    <xf numFmtId="0" fontId="53" fillId="0" borderId="4" xfId="49" applyAlignment="1">
      <alignment horizontal="center" vertical="center"/>
    </xf>
    <xf numFmtId="20" fontId="80" fillId="0" borderId="0" xfId="0" applyNumberFormat="1" applyFont="1" applyAlignment="1">
      <alignment vertical="center"/>
    </xf>
    <xf numFmtId="0" fontId="67" fillId="0" borderId="0" xfId="0" applyFont="1" applyAlignment="1">
      <alignment/>
    </xf>
    <xf numFmtId="0" fontId="54" fillId="0" borderId="0" xfId="51" applyAlignment="1">
      <alignment vertical="center"/>
    </xf>
    <xf numFmtId="0" fontId="53" fillId="0" borderId="4" xfId="49" applyAlignment="1">
      <alignment horizontal="center" vertical="center"/>
    </xf>
    <xf numFmtId="0" fontId="54" fillId="0" borderId="17" xfId="50" applyBorder="1" applyAlignment="1">
      <alignment/>
    </xf>
    <xf numFmtId="0" fontId="54" fillId="0" borderId="17" xfId="50" applyBorder="1" applyAlignment="1">
      <alignment/>
    </xf>
    <xf numFmtId="0" fontId="81" fillId="33" borderId="5" xfId="50" applyFont="1" applyFill="1" applyAlignment="1">
      <alignment horizontal="center" vertical="center"/>
    </xf>
    <xf numFmtId="0" fontId="82" fillId="0" borderId="0" xfId="51" applyFont="1" applyAlignment="1">
      <alignment horizontal="left" vertical="center"/>
    </xf>
    <xf numFmtId="0" fontId="53" fillId="0" borderId="4" xfId="49" applyAlignment="1">
      <alignment horizontal="center" vertical="center"/>
    </xf>
    <xf numFmtId="0" fontId="0" fillId="0" borderId="16" xfId="0" applyBorder="1" applyAlignment="1">
      <alignment/>
    </xf>
    <xf numFmtId="164" fontId="0" fillId="0" borderId="12" xfId="0" applyNumberFormat="1" applyBorder="1" applyAlignment="1">
      <alignment/>
    </xf>
    <xf numFmtId="164" fontId="0" fillId="0" borderId="12" xfId="44" applyNumberFormat="1" applyFont="1" applyBorder="1" applyAlignment="1">
      <alignment/>
    </xf>
    <xf numFmtId="164" fontId="0" fillId="11" borderId="12" xfId="24" applyNumberFormat="1" applyBorder="1" applyAlignment="1">
      <alignment horizontal="center" vertical="center"/>
    </xf>
    <xf numFmtId="0" fontId="0" fillId="11" borderId="13" xfId="24" applyBorder="1" applyAlignment="1">
      <alignment horizontal="center" vertical="center"/>
    </xf>
    <xf numFmtId="0" fontId="0" fillId="11" borderId="12" xfId="24" applyBorder="1" applyAlignment="1">
      <alignment horizontal="center" vertical="center"/>
    </xf>
    <xf numFmtId="164" fontId="0" fillId="0" borderId="14" xfId="0" applyNumberFormat="1" applyBorder="1" applyAlignment="1">
      <alignment/>
    </xf>
    <xf numFmtId="0" fontId="54" fillId="0" borderId="5" xfId="50" applyAlignment="1">
      <alignment/>
    </xf>
    <xf numFmtId="0" fontId="54" fillId="0" borderId="5" xfId="50" applyAlignment="1">
      <alignment/>
    </xf>
    <xf numFmtId="0" fontId="54" fillId="0" borderId="17" xfId="50" applyBorder="1" applyAlignment="1">
      <alignment horizontal="center" vertical="center"/>
    </xf>
    <xf numFmtId="16" fontId="81" fillId="33" borderId="5" xfId="50" applyNumberFormat="1" applyFont="1" applyFill="1" applyAlignment="1">
      <alignment horizontal="center" vertical="center"/>
    </xf>
    <xf numFmtId="0" fontId="53" fillId="0" borderId="4" xfId="49" applyAlignment="1">
      <alignment horizontal="center" vertical="center"/>
    </xf>
    <xf numFmtId="0" fontId="83" fillId="0" borderId="0" xfId="0" applyFont="1" applyAlignment="1">
      <alignment horizontal="left" vertical="center"/>
    </xf>
    <xf numFmtId="0" fontId="0" fillId="0" borderId="0" xfId="0" applyAlignment="1">
      <alignment horizontal="right"/>
    </xf>
    <xf numFmtId="0" fontId="0" fillId="0" borderId="0" xfId="0" applyAlignment="1">
      <alignment horizontal="right"/>
    </xf>
    <xf numFmtId="168" fontId="61" fillId="0" borderId="12" xfId="0" applyNumberFormat="1" applyFont="1" applyBorder="1" applyAlignment="1">
      <alignment/>
    </xf>
    <xf numFmtId="169" fontId="61" fillId="0" borderId="12" xfId="0" applyNumberFormat="1" applyFont="1" applyBorder="1" applyAlignment="1">
      <alignment/>
    </xf>
    <xf numFmtId="0" fontId="32" fillId="0" borderId="12" xfId="0" applyFont="1" applyBorder="1" applyAlignment="1">
      <alignment/>
    </xf>
    <xf numFmtId="164" fontId="32" fillId="0" borderId="0" xfId="0" applyNumberFormat="1" applyFont="1" applyBorder="1" applyAlignment="1">
      <alignment/>
    </xf>
    <xf numFmtId="44" fontId="32" fillId="0" borderId="13" xfId="44" applyFont="1" applyBorder="1" applyAlignment="1">
      <alignment/>
    </xf>
    <xf numFmtId="169" fontId="32" fillId="0" borderId="0" xfId="0" applyNumberFormat="1" applyFont="1" applyBorder="1" applyAlignment="1">
      <alignment/>
    </xf>
    <xf numFmtId="168" fontId="32" fillId="0" borderId="0" xfId="0" applyNumberFormat="1" applyFont="1" applyBorder="1" applyAlignment="1">
      <alignment/>
    </xf>
    <xf numFmtId="0" fontId="0" fillId="0" borderId="0" xfId="0" applyAlignment="1">
      <alignment horizontal="right"/>
    </xf>
    <xf numFmtId="0" fontId="54" fillId="0" borderId="18" xfId="50" applyBorder="1" applyAlignment="1">
      <alignment horizontal="center" vertical="center"/>
    </xf>
    <xf numFmtId="0" fontId="53" fillId="0" borderId="4" xfId="49" applyAlignment="1">
      <alignment horizontal="center" vertical="center"/>
    </xf>
    <xf numFmtId="0" fontId="54" fillId="0" borderId="5" xfId="50" applyAlignment="1">
      <alignment horizontal="center" vertical="center"/>
    </xf>
    <xf numFmtId="0" fontId="0" fillId="0" borderId="0" xfId="0" applyAlignment="1">
      <alignment horizontal="right"/>
    </xf>
    <xf numFmtId="0" fontId="54" fillId="0" borderId="18" xfId="50" applyBorder="1" applyAlignment="1">
      <alignment horizontal="center" vertical="center"/>
    </xf>
    <xf numFmtId="0" fontId="53" fillId="0" borderId="4" xfId="49" applyAlignment="1">
      <alignment horizontal="center" vertical="center"/>
    </xf>
    <xf numFmtId="0" fontId="54" fillId="0" borderId="0" xfId="51" applyAlignment="1">
      <alignment horizontal="left" vertical="center"/>
    </xf>
    <xf numFmtId="0" fontId="67" fillId="0" borderId="0" xfId="0" applyFont="1" applyAlignment="1">
      <alignment horizontal="left"/>
    </xf>
    <xf numFmtId="0" fontId="54" fillId="0" borderId="17" xfId="50" applyBorder="1" applyAlignment="1">
      <alignment vertical="center"/>
    </xf>
    <xf numFmtId="0" fontId="54" fillId="0" borderId="17" xfId="50" applyBorder="1" applyAlignment="1">
      <alignment vertical="center" wrapText="1"/>
    </xf>
    <xf numFmtId="0" fontId="54" fillId="35" borderId="18" xfId="50" applyFill="1" applyBorder="1" applyAlignment="1">
      <alignment horizontal="center" vertical="center"/>
    </xf>
    <xf numFmtId="0" fontId="0" fillId="0" borderId="0" xfId="0" applyAlignment="1">
      <alignment horizontal="right"/>
    </xf>
    <xf numFmtId="0" fontId="54" fillId="35" borderId="17" xfId="50" applyFill="1" applyBorder="1" applyAlignment="1">
      <alignment/>
    </xf>
    <xf numFmtId="16" fontId="61" fillId="0" borderId="0" xfId="0" applyNumberFormat="1" applyFont="1" applyAlignment="1">
      <alignment/>
    </xf>
    <xf numFmtId="0" fontId="0" fillId="0" borderId="0" xfId="0" applyFont="1" applyAlignment="1">
      <alignment horizontal="right"/>
    </xf>
    <xf numFmtId="0" fontId="0" fillId="0" borderId="0" xfId="0" applyFont="1" applyAlignment="1">
      <alignment/>
    </xf>
    <xf numFmtId="0" fontId="0" fillId="0" borderId="0" xfId="0" applyAlignment="1">
      <alignment horizontal="right"/>
    </xf>
    <xf numFmtId="0" fontId="53" fillId="0" borderId="4" xfId="49" applyAlignment="1">
      <alignment horizontal="center" vertical="center"/>
    </xf>
    <xf numFmtId="0" fontId="0" fillId="0" borderId="0" xfId="0" applyAlignment="1">
      <alignment horizontal="center" vertical="center"/>
    </xf>
    <xf numFmtId="0" fontId="54" fillId="0" borderId="5" xfId="50" applyAlignment="1">
      <alignment horizontal="center" vertical="center" wrapText="1"/>
    </xf>
    <xf numFmtId="0" fontId="54" fillId="0" borderId="18" xfId="50" applyBorder="1" applyAlignment="1">
      <alignment horizontal="center" vertical="center"/>
    </xf>
    <xf numFmtId="0" fontId="53" fillId="0" borderId="4" xfId="49" applyAlignment="1">
      <alignment horizontal="center" vertical="center"/>
    </xf>
    <xf numFmtId="0" fontId="54" fillId="0" borderId="17" xfId="50" applyBorder="1" applyAlignment="1">
      <alignment horizontal="center" vertical="center"/>
    </xf>
    <xf numFmtId="0" fontId="54" fillId="0" borderId="5" xfId="50" applyAlignment="1">
      <alignment horizontal="center" vertical="center"/>
    </xf>
    <xf numFmtId="0" fontId="54" fillId="0" borderId="17" xfId="50" applyBorder="1" applyAlignment="1">
      <alignment horizontal="center" vertical="center"/>
    </xf>
    <xf numFmtId="0" fontId="0" fillId="0" borderId="0" xfId="0" applyAlignment="1">
      <alignment horizontal="center"/>
    </xf>
    <xf numFmtId="0" fontId="0" fillId="0" borderId="0" xfId="0" applyAlignment="1">
      <alignment horizontal="right"/>
    </xf>
    <xf numFmtId="0" fontId="0" fillId="0" borderId="0" xfId="0" applyAlignment="1">
      <alignment horizontal="center"/>
    </xf>
    <xf numFmtId="164" fontId="0" fillId="0" borderId="13" xfId="0" applyNumberFormat="1" applyBorder="1" applyAlignment="1">
      <alignment/>
    </xf>
    <xf numFmtId="0" fontId="54" fillId="0" borderId="18" xfId="50" applyBorder="1" applyAlignment="1">
      <alignment horizontal="center" vertical="center"/>
    </xf>
    <xf numFmtId="0" fontId="54" fillId="0" borderId="0" xfId="51" applyAlignment="1">
      <alignment vertical="center"/>
    </xf>
    <xf numFmtId="0" fontId="84" fillId="0" borderId="19" xfId="0" applyFont="1" applyBorder="1" applyAlignment="1">
      <alignment horizontal="center" vertical="center"/>
    </xf>
    <xf numFmtId="0" fontId="54" fillId="0" borderId="20" xfId="50" applyBorder="1" applyAlignment="1">
      <alignment horizontal="center" vertical="center"/>
    </xf>
    <xf numFmtId="0" fontId="54" fillId="0" borderId="21" xfId="50" applyFill="1" applyBorder="1" applyAlignment="1">
      <alignment horizontal="center" vertical="center"/>
    </xf>
    <xf numFmtId="0" fontId="54" fillId="0" borderId="18" xfId="50" applyBorder="1" applyAlignment="1">
      <alignment vertical="center"/>
    </xf>
    <xf numFmtId="0" fontId="54" fillId="0" borderId="0" xfId="51" applyAlignment="1">
      <alignment vertical="center"/>
    </xf>
    <xf numFmtId="0" fontId="54" fillId="0" borderId="18" xfId="50" applyBorder="1" applyAlignment="1">
      <alignment horizontal="center" vertical="center"/>
    </xf>
    <xf numFmtId="0" fontId="54" fillId="0" borderId="17" xfId="50" applyBorder="1" applyAlignment="1">
      <alignment horizontal="center" vertical="center"/>
    </xf>
    <xf numFmtId="0" fontId="0" fillId="0" borderId="0" xfId="0" applyAlignment="1">
      <alignment horizontal="right"/>
    </xf>
    <xf numFmtId="0" fontId="54" fillId="0" borderId="0" xfId="51" applyAlignment="1">
      <alignment vertical="center"/>
    </xf>
    <xf numFmtId="0" fontId="54" fillId="0" borderId="5" xfId="50" applyAlignment="1">
      <alignment horizontal="center" vertical="center" wrapText="1"/>
    </xf>
    <xf numFmtId="0" fontId="54" fillId="0" borderId="5" xfId="50" applyAlignment="1">
      <alignment horizontal="center" vertical="center"/>
    </xf>
    <xf numFmtId="0" fontId="54" fillId="0" borderId="22" xfId="50" applyBorder="1" applyAlignment="1">
      <alignment horizontal="center" vertical="center"/>
    </xf>
    <xf numFmtId="0" fontId="0" fillId="0" borderId="0" xfId="0" applyAlignment="1">
      <alignment/>
    </xf>
    <xf numFmtId="0" fontId="54" fillId="0" borderId="5" xfId="50" applyAlignment="1">
      <alignment vertical="center" wrapText="1"/>
    </xf>
    <xf numFmtId="0" fontId="54" fillId="0" borderId="5" xfId="50" applyAlignment="1">
      <alignment horizontal="center" vertical="center"/>
    </xf>
    <xf numFmtId="164" fontId="0" fillId="0" borderId="12" xfId="44" applyNumberFormat="1" applyFont="1" applyBorder="1" applyAlignment="1">
      <alignment/>
    </xf>
    <xf numFmtId="0" fontId="54" fillId="35" borderId="5" xfId="50" applyFill="1" applyAlignment="1">
      <alignment horizontal="center" vertical="center" wrapText="1"/>
    </xf>
    <xf numFmtId="0" fontId="0" fillId="0" borderId="0" xfId="0" applyAlignment="1">
      <alignment/>
    </xf>
    <xf numFmtId="0" fontId="85" fillId="36" borderId="0" xfId="0" applyFont="1" applyFill="1" applyAlignment="1">
      <alignment horizontal="center"/>
    </xf>
    <xf numFmtId="0" fontId="0" fillId="37" borderId="0" xfId="0" applyFill="1" applyAlignment="1">
      <alignment horizontal="center"/>
    </xf>
    <xf numFmtId="0" fontId="0" fillId="16" borderId="0" xfId="0" applyFill="1" applyAlignment="1">
      <alignment horizontal="center"/>
    </xf>
    <xf numFmtId="0" fontId="86" fillId="10" borderId="0" xfId="0" applyFont="1" applyFill="1" applyAlignment="1">
      <alignment horizontal="left"/>
    </xf>
    <xf numFmtId="0" fontId="0" fillId="0" borderId="0" xfId="0" applyAlignment="1">
      <alignment horizontal="right"/>
    </xf>
    <xf numFmtId="0" fontId="0" fillId="0" borderId="0" xfId="0" applyAlignment="1">
      <alignment horizontal="center"/>
    </xf>
    <xf numFmtId="0" fontId="87" fillId="37" borderId="0" xfId="0" applyFont="1" applyFill="1" applyAlignment="1">
      <alignment horizontal="left"/>
    </xf>
    <xf numFmtId="0" fontId="88" fillId="15" borderId="0" xfId="0" applyFont="1" applyFill="1" applyAlignment="1">
      <alignment horizontal="left"/>
    </xf>
    <xf numFmtId="0" fontId="0" fillId="38" borderId="0" xfId="0" applyFill="1" applyAlignment="1">
      <alignment horizontal="center"/>
    </xf>
    <xf numFmtId="0" fontId="89" fillId="29" borderId="23" xfId="47" applyFont="1" applyBorder="1" applyAlignment="1">
      <alignment horizontal="center"/>
    </xf>
    <xf numFmtId="0" fontId="89" fillId="29" borderId="24" xfId="47" applyFont="1" applyBorder="1" applyAlignment="1">
      <alignment horizontal="center"/>
    </xf>
    <xf numFmtId="0" fontId="89" fillId="29" borderId="25" xfId="47" applyFon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0" fontId="90" fillId="37" borderId="23" xfId="0" applyFont="1" applyFill="1" applyBorder="1" applyAlignment="1">
      <alignment horizontal="center"/>
    </xf>
    <xf numFmtId="0" fontId="90" fillId="37" borderId="24" xfId="0" applyFont="1" applyFill="1" applyBorder="1" applyAlignment="1">
      <alignment horizontal="center"/>
    </xf>
    <xf numFmtId="0" fontId="90" fillId="37" borderId="25" xfId="0" applyFont="1" applyFill="1" applyBorder="1" applyAlignment="1">
      <alignment horizontal="center"/>
    </xf>
    <xf numFmtId="0" fontId="90" fillId="39" borderId="23" xfId="0" applyFont="1" applyFill="1" applyBorder="1" applyAlignment="1">
      <alignment horizontal="center"/>
    </xf>
    <xf numFmtId="0" fontId="90" fillId="39" borderId="24" xfId="0" applyFont="1" applyFill="1" applyBorder="1" applyAlignment="1">
      <alignment horizontal="center"/>
    </xf>
    <xf numFmtId="0" fontId="90" fillId="39" borderId="25" xfId="0" applyFont="1" applyFill="1" applyBorder="1" applyAlignment="1">
      <alignment horizontal="center"/>
    </xf>
    <xf numFmtId="0" fontId="0" fillId="11" borderId="23" xfId="24" applyBorder="1" applyAlignment="1">
      <alignment horizontal="center"/>
    </xf>
    <xf numFmtId="0" fontId="0" fillId="11" borderId="25" xfId="24" applyBorder="1" applyAlignment="1">
      <alignment horizontal="center"/>
    </xf>
    <xf numFmtId="0" fontId="0" fillId="11" borderId="12" xfId="24" applyBorder="1" applyAlignment="1">
      <alignment horizontal="center" vertical="center"/>
    </xf>
    <xf numFmtId="0" fontId="0" fillId="11" borderId="13" xfId="24" applyBorder="1" applyAlignment="1">
      <alignment horizontal="center" vertical="center"/>
    </xf>
    <xf numFmtId="0" fontId="91" fillId="31" borderId="23" xfId="55" applyFont="1" applyBorder="1" applyAlignment="1">
      <alignment horizontal="center"/>
    </xf>
    <xf numFmtId="0" fontId="91" fillId="31" borderId="25" xfId="55" applyFont="1" applyBorder="1" applyAlignment="1">
      <alignment horizontal="center"/>
    </xf>
    <xf numFmtId="0" fontId="0" fillId="40" borderId="0" xfId="0" applyFill="1" applyAlignment="1">
      <alignment horizontal="center"/>
    </xf>
    <xf numFmtId="0" fontId="92" fillId="17" borderId="0" xfId="0" applyFont="1" applyFill="1" applyAlignment="1">
      <alignment horizontal="left"/>
    </xf>
    <xf numFmtId="0" fontId="90" fillId="22" borderId="23" xfId="0" applyFont="1" applyFill="1" applyBorder="1" applyAlignment="1">
      <alignment horizontal="center"/>
    </xf>
    <xf numFmtId="0" fontId="90" fillId="22" borderId="24" xfId="0" applyFont="1" applyFill="1" applyBorder="1" applyAlignment="1">
      <alignment horizontal="center"/>
    </xf>
    <xf numFmtId="0" fontId="90" fillId="22" borderId="25" xfId="0" applyFont="1" applyFill="1" applyBorder="1" applyAlignment="1">
      <alignment horizontal="center"/>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93" fillId="36" borderId="0" xfId="0" applyFont="1" applyFill="1" applyAlignment="1">
      <alignment horizontal="left" vertical="center"/>
    </xf>
    <xf numFmtId="0" fontId="54" fillId="35" borderId="18" xfId="50" applyFill="1" applyBorder="1" applyAlignment="1">
      <alignment horizontal="center" vertical="center" wrapText="1"/>
    </xf>
    <xf numFmtId="0" fontId="54" fillId="35" borderId="18" xfId="50" applyFill="1" applyBorder="1" applyAlignment="1">
      <alignment horizontal="center" vertical="center"/>
    </xf>
    <xf numFmtId="0" fontId="54" fillId="0" borderId="18" xfId="50" applyBorder="1" applyAlignment="1">
      <alignment horizontal="center" vertical="center" wrapText="1"/>
    </xf>
    <xf numFmtId="0" fontId="54" fillId="0" borderId="5" xfId="50" applyAlignment="1">
      <alignment horizontal="center" vertical="center"/>
    </xf>
    <xf numFmtId="20" fontId="54" fillId="0" borderId="26" xfId="50" applyNumberFormat="1" applyBorder="1" applyAlignment="1">
      <alignment horizontal="center" vertical="center" wrapText="1"/>
    </xf>
    <xf numFmtId="0" fontId="54" fillId="0" borderId="27" xfId="50" applyBorder="1" applyAlignment="1">
      <alignment horizontal="center" vertical="center"/>
    </xf>
    <xf numFmtId="0" fontId="54" fillId="0" borderId="18" xfId="50" applyBorder="1" applyAlignment="1">
      <alignment horizontal="center" vertical="center"/>
    </xf>
    <xf numFmtId="0" fontId="54" fillId="0" borderId="26" xfId="50" applyBorder="1" applyAlignment="1">
      <alignment horizontal="center" vertical="center" wrapText="1"/>
    </xf>
    <xf numFmtId="0" fontId="54" fillId="33" borderId="5" xfId="50" applyFill="1" applyBorder="1" applyAlignment="1">
      <alignment horizontal="left" vertical="center"/>
    </xf>
    <xf numFmtId="0" fontId="54" fillId="33" borderId="28" xfId="50" applyFill="1" applyBorder="1" applyAlignment="1">
      <alignment horizontal="left" vertical="center"/>
    </xf>
    <xf numFmtId="0" fontId="54" fillId="0" borderId="5" xfId="50" applyAlignment="1">
      <alignment horizontal="left" vertical="center"/>
    </xf>
    <xf numFmtId="0" fontId="94" fillId="35" borderId="27" xfId="0" applyFont="1" applyFill="1" applyBorder="1" applyAlignment="1">
      <alignment horizontal="center" vertical="center"/>
    </xf>
    <xf numFmtId="0" fontId="94" fillId="35" borderId="29" xfId="0" applyFont="1" applyFill="1" applyBorder="1" applyAlignment="1">
      <alignment horizontal="center" vertical="center"/>
    </xf>
    <xf numFmtId="0" fontId="94" fillId="0" borderId="27" xfId="0" applyFont="1" applyBorder="1" applyAlignment="1">
      <alignment horizontal="center" vertical="center"/>
    </xf>
    <xf numFmtId="0" fontId="94" fillId="0" borderId="29" xfId="0" applyFont="1" applyBorder="1" applyAlignment="1">
      <alignment horizontal="center" vertical="center"/>
    </xf>
    <xf numFmtId="0" fontId="54" fillId="35" borderId="17" xfId="50" applyFill="1" applyBorder="1" applyAlignment="1">
      <alignment horizontal="center" vertical="center"/>
    </xf>
    <xf numFmtId="0" fontId="54" fillId="35" borderId="17" xfId="50" applyFill="1" applyBorder="1" applyAlignment="1">
      <alignment horizontal="center" vertical="center" wrapText="1"/>
    </xf>
    <xf numFmtId="0" fontId="50" fillId="0" borderId="0" xfId="46" applyAlignment="1">
      <alignment horizontal="left" vertical="center"/>
    </xf>
    <xf numFmtId="0" fontId="53" fillId="0" borderId="4" xfId="49" applyAlignment="1">
      <alignment horizontal="center" vertical="center"/>
    </xf>
    <xf numFmtId="0" fontId="54" fillId="0" borderId="30" xfId="50" applyBorder="1" applyAlignment="1">
      <alignment horizontal="left" vertical="center" wrapText="1"/>
    </xf>
    <xf numFmtId="0" fontId="93" fillId="36" borderId="0" xfId="0" applyFont="1" applyFill="1" applyBorder="1" applyAlignment="1">
      <alignment horizontal="left" vertical="center"/>
    </xf>
    <xf numFmtId="0" fontId="54" fillId="0" borderId="0" xfId="51" applyAlignment="1">
      <alignment vertical="center"/>
    </xf>
    <xf numFmtId="0" fontId="95" fillId="36" borderId="3" xfId="48" applyFont="1" applyFill="1" applyAlignment="1">
      <alignment horizontal="left"/>
    </xf>
    <xf numFmtId="0" fontId="54" fillId="0" borderId="31" xfId="50" applyBorder="1" applyAlignment="1">
      <alignment horizontal="center" vertical="center"/>
    </xf>
    <xf numFmtId="0" fontId="54" fillId="0" borderId="32" xfId="50" applyBorder="1" applyAlignment="1">
      <alignment horizontal="center" vertical="center"/>
    </xf>
    <xf numFmtId="0" fontId="54" fillId="0" borderId="33" xfId="50" applyBorder="1" applyAlignment="1">
      <alignment horizontal="center" vertical="center"/>
    </xf>
    <xf numFmtId="0" fontId="54" fillId="0" borderId="34" xfId="50" applyBorder="1" applyAlignment="1">
      <alignment horizontal="left" vertical="center" wrapText="1"/>
    </xf>
    <xf numFmtId="0" fontId="0" fillId="0" borderId="0" xfId="0" applyAlignment="1">
      <alignment horizontal="center" vertical="center"/>
    </xf>
    <xf numFmtId="0" fontId="50" fillId="0" borderId="0" xfId="46" applyAlignment="1">
      <alignment horizontal="left" vertical="center" wrapText="1"/>
    </xf>
    <xf numFmtId="0" fontId="0" fillId="41" borderId="0" xfId="0" applyFill="1" applyAlignment="1">
      <alignment horizontal="center"/>
    </xf>
    <xf numFmtId="0" fontId="54" fillId="35" borderId="35" xfId="50" applyFill="1" applyBorder="1" applyAlignment="1">
      <alignment horizontal="center" vertical="center"/>
    </xf>
    <xf numFmtId="0" fontId="54" fillId="35" borderId="27" xfId="50" applyFill="1" applyBorder="1" applyAlignment="1">
      <alignment horizontal="center" vertical="center"/>
    </xf>
    <xf numFmtId="0" fontId="54" fillId="0" borderId="26" xfId="50" applyBorder="1" applyAlignment="1">
      <alignment horizontal="center" vertical="center"/>
    </xf>
    <xf numFmtId="0" fontId="54" fillId="0" borderId="18" xfId="50" applyBorder="1" applyAlignment="1">
      <alignment horizontal="center"/>
    </xf>
    <xf numFmtId="0" fontId="96" fillId="42" borderId="0" xfId="0" applyFont="1" applyFill="1" applyBorder="1" applyAlignment="1">
      <alignment horizontal="left" vertical="center"/>
    </xf>
    <xf numFmtId="0" fontId="96" fillId="42" borderId="0" xfId="0" applyFont="1" applyFill="1" applyAlignment="1">
      <alignment horizontal="left" vertical="center"/>
    </xf>
    <xf numFmtId="0" fontId="54" fillId="0" borderId="17" xfId="50" applyBorder="1" applyAlignment="1">
      <alignment horizontal="center" vertical="center" wrapText="1"/>
    </xf>
    <xf numFmtId="0" fontId="54" fillId="0" borderId="5" xfId="50" applyAlignment="1">
      <alignment horizontal="left" vertical="center" wrapText="1"/>
    </xf>
    <xf numFmtId="0" fontId="96" fillId="42" borderId="3" xfId="48" applyFont="1" applyFill="1" applyAlignment="1">
      <alignment horizontal="left"/>
    </xf>
    <xf numFmtId="0" fontId="54" fillId="35" borderId="26" xfId="50" applyFill="1" applyBorder="1" applyAlignment="1">
      <alignment horizontal="center" vertical="center"/>
    </xf>
    <xf numFmtId="0" fontId="54" fillId="35" borderId="26" xfId="50" applyFill="1" applyBorder="1" applyAlignment="1">
      <alignment horizontal="center" vertical="center" wrapText="1"/>
    </xf>
    <xf numFmtId="0" fontId="96" fillId="43" borderId="3" xfId="48" applyFont="1" applyFill="1" applyAlignment="1">
      <alignment horizontal="left"/>
    </xf>
    <xf numFmtId="0" fontId="54" fillId="0" borderId="0" xfId="51" applyAlignment="1">
      <alignment horizontal="left" vertical="center"/>
    </xf>
    <xf numFmtId="0" fontId="96" fillId="43" borderId="0" xfId="0" applyFont="1" applyFill="1" applyAlignment="1">
      <alignment horizontal="left" vertical="center"/>
    </xf>
    <xf numFmtId="0" fontId="0" fillId="22" borderId="0" xfId="0" applyFill="1" applyAlignment="1">
      <alignment horizontal="center"/>
    </xf>
    <xf numFmtId="0" fontId="54" fillId="0" borderId="17" xfId="50" applyBorder="1" applyAlignment="1">
      <alignment horizontal="center"/>
    </xf>
    <xf numFmtId="0" fontId="54" fillId="0" borderId="17" xfId="50" applyBorder="1" applyAlignment="1">
      <alignment horizontal="center" vertical="center"/>
    </xf>
    <xf numFmtId="0" fontId="54" fillId="0" borderId="5" xfId="50" applyAlignment="1">
      <alignment horizontal="center" vertical="center" wrapText="1"/>
    </xf>
    <xf numFmtId="0" fontId="54" fillId="0" borderId="27" xfId="50" applyBorder="1" applyAlignment="1">
      <alignment horizontal="center" vertical="center" wrapText="1"/>
    </xf>
    <xf numFmtId="0" fontId="96" fillId="43" borderId="0" xfId="0" applyFont="1" applyFill="1" applyBorder="1" applyAlignment="1">
      <alignment horizontal="left" vertical="center"/>
    </xf>
    <xf numFmtId="0" fontId="54" fillId="0" borderId="35" xfId="50" applyBorder="1" applyAlignment="1">
      <alignment horizontal="center" vertical="center"/>
    </xf>
    <xf numFmtId="0" fontId="96" fillId="44" borderId="0" xfId="0" applyFont="1" applyFill="1" applyAlignment="1">
      <alignment horizontal="center" vertical="center"/>
    </xf>
    <xf numFmtId="0" fontId="96" fillId="44" borderId="0" xfId="0" applyFont="1" applyFill="1" applyBorder="1" applyAlignment="1">
      <alignment horizontal="left" vertical="center"/>
    </xf>
    <xf numFmtId="0" fontId="54" fillId="0" borderId="0" xfId="50" applyBorder="1" applyAlignment="1">
      <alignment horizontal="center" vertical="center" wrapText="1"/>
    </xf>
    <xf numFmtId="0" fontId="54" fillId="0" borderId="5" xfId="50" applyBorder="1" applyAlignment="1">
      <alignment horizontal="center" vertical="center" wrapText="1"/>
    </xf>
    <xf numFmtId="0" fontId="54" fillId="0" borderId="0" xfId="50" applyBorder="1" applyAlignment="1">
      <alignment horizontal="center" vertical="center"/>
    </xf>
    <xf numFmtId="0" fontId="0" fillId="45" borderId="0" xfId="0" applyFill="1" applyAlignment="1">
      <alignment horizontal="center"/>
    </xf>
    <xf numFmtId="0" fontId="54" fillId="0" borderId="36" xfId="50" applyBorder="1" applyAlignment="1">
      <alignment horizontal="center"/>
    </xf>
    <xf numFmtId="0" fontId="54" fillId="0" borderId="20" xfId="50" applyBorder="1" applyAlignment="1">
      <alignment horizontal="center"/>
    </xf>
    <xf numFmtId="0" fontId="54" fillId="0" borderId="20" xfId="50" applyBorder="1" applyAlignment="1">
      <alignment horizontal="center" vertical="center"/>
    </xf>
    <xf numFmtId="0" fontId="54" fillId="0" borderId="37" xfId="50" applyBorder="1" applyAlignment="1">
      <alignment horizontal="center" vertical="center" wrapText="1"/>
    </xf>
    <xf numFmtId="0" fontId="54" fillId="0" borderId="38" xfId="50" applyBorder="1" applyAlignment="1">
      <alignment horizontal="center" vertical="center" wrapText="1"/>
    </xf>
    <xf numFmtId="0" fontId="54" fillId="0" borderId="39" xfId="50" applyBorder="1" applyAlignment="1">
      <alignment horizontal="center" vertical="center" wrapText="1"/>
    </xf>
    <xf numFmtId="0" fontId="96" fillId="44" borderId="0" xfId="0" applyFont="1" applyFill="1" applyAlignment="1">
      <alignment horizontal="left" vertical="center"/>
    </xf>
    <xf numFmtId="0" fontId="54" fillId="0" borderId="22" xfId="50" applyBorder="1" applyAlignment="1">
      <alignment horizontal="center" vertical="center"/>
    </xf>
    <xf numFmtId="0" fontId="54" fillId="0" borderId="5" xfId="50" applyBorder="1" applyAlignment="1">
      <alignment horizontal="center" vertical="center"/>
    </xf>
    <xf numFmtId="0" fontId="54" fillId="0" borderId="5" xfId="50" applyAlignment="1">
      <alignment horizontal="center"/>
    </xf>
    <xf numFmtId="0" fontId="54" fillId="0" borderId="22" xfId="50" applyBorder="1" applyAlignment="1">
      <alignment horizontal="center" vertical="center" wrapText="1"/>
    </xf>
    <xf numFmtId="0" fontId="96" fillId="46" borderId="0" xfId="0" applyFont="1" applyFill="1" applyAlignment="1">
      <alignment horizontal="left" vertical="center"/>
    </xf>
    <xf numFmtId="0" fontId="96" fillId="46" borderId="0" xfId="0" applyFont="1" applyFill="1" applyBorder="1" applyAlignment="1">
      <alignment horizontal="left" vertical="center"/>
    </xf>
    <xf numFmtId="0" fontId="94" fillId="0" borderId="0" xfId="0" applyFont="1" applyAlignment="1">
      <alignment horizontal="left" vertical="center"/>
    </xf>
    <xf numFmtId="0" fontId="0" fillId="47" borderId="0" xfId="0" applyFill="1" applyAlignment="1">
      <alignment horizontal="center"/>
    </xf>
    <xf numFmtId="0" fontId="50" fillId="0" borderId="0" xfId="46" applyAlignment="1">
      <alignment horizontal="center" vertical="center" wrapText="1"/>
    </xf>
    <xf numFmtId="0" fontId="53" fillId="0" borderId="4" xfId="49" applyAlignment="1">
      <alignment horizontal="center" vertical="center" wrapText="1"/>
    </xf>
    <xf numFmtId="0" fontId="96" fillId="48" borderId="0" xfId="0" applyFont="1" applyFill="1" applyAlignment="1">
      <alignment horizontal="left" vertical="center"/>
    </xf>
    <xf numFmtId="0" fontId="97" fillId="0" borderId="4" xfId="49" applyFont="1" applyAlignment="1">
      <alignment horizontal="left" vertical="center"/>
    </xf>
    <xf numFmtId="0" fontId="0" fillId="49" borderId="0" xfId="0" applyFill="1" applyAlignment="1">
      <alignment horizontal="center"/>
    </xf>
    <xf numFmtId="0" fontId="96" fillId="48" borderId="3" xfId="48" applyFont="1" applyFill="1" applyAlignment="1">
      <alignment horizontal="left"/>
    </xf>
    <xf numFmtId="0" fontId="96" fillId="48" borderId="0" xfId="0" applyFont="1" applyFill="1" applyBorder="1" applyAlignment="1">
      <alignment horizontal="left" vertical="center"/>
    </xf>
    <xf numFmtId="0" fontId="96" fillId="50" borderId="0" xfId="0" applyFont="1" applyFill="1" applyAlignment="1">
      <alignment horizontal="left" vertical="center"/>
    </xf>
    <xf numFmtId="0" fontId="0" fillId="51" borderId="0" xfId="0" applyFill="1" applyAlignment="1">
      <alignment horizontal="center"/>
    </xf>
    <xf numFmtId="0" fontId="54" fillId="0" borderId="40" xfId="50" applyBorder="1" applyAlignment="1">
      <alignment horizontal="center" vertical="center" wrapText="1"/>
    </xf>
    <xf numFmtId="0" fontId="96" fillId="50" borderId="3" xfId="48" applyFont="1" applyFill="1" applyAlignment="1">
      <alignment horizontal="left"/>
    </xf>
    <xf numFmtId="0" fontId="96" fillId="50" borderId="0" xfId="0" applyFont="1" applyFill="1" applyBorder="1" applyAlignment="1">
      <alignment horizontal="left" vertical="center"/>
    </xf>
    <xf numFmtId="0" fontId="0" fillId="0" borderId="22" xfId="0" applyBorder="1" applyAlignment="1">
      <alignment horizontal="center"/>
    </xf>
    <xf numFmtId="0" fontId="96" fillId="52" borderId="0" xfId="0" applyFont="1" applyFill="1" applyAlignment="1">
      <alignment horizontal="left" vertical="center"/>
    </xf>
    <xf numFmtId="0" fontId="96" fillId="52" borderId="3" xfId="48" applyFont="1" applyFill="1" applyAlignment="1">
      <alignment horizontal="left"/>
    </xf>
    <xf numFmtId="0" fontId="96" fillId="52" borderId="0" xfId="0" applyFont="1" applyFill="1" applyBorder="1" applyAlignment="1">
      <alignment horizontal="left" vertical="center"/>
    </xf>
    <xf numFmtId="0" fontId="62" fillId="53" borderId="0" xfId="0" applyFont="1" applyFill="1" applyAlignment="1">
      <alignment horizontal="center"/>
    </xf>
    <xf numFmtId="0" fontId="0" fillId="0" borderId="0" xfId="0" applyAlignment="1">
      <alignment/>
    </xf>
    <xf numFmtId="0" fontId="47" fillId="26" borderId="0" xfId="39" applyAlignment="1">
      <alignment horizontal="center" vertical="center"/>
    </xf>
    <xf numFmtId="0" fontId="51" fillId="29" borderId="0" xfId="47" applyAlignment="1">
      <alignment horizontal="center" vertical="center"/>
    </xf>
    <xf numFmtId="0" fontId="51" fillId="54" borderId="0" xfId="0" applyFont="1" applyFill="1" applyAlignment="1">
      <alignment horizontal="center" vertical="center"/>
    </xf>
    <xf numFmtId="0" fontId="98" fillId="31" borderId="0" xfId="55" applyFont="1" applyAlignment="1">
      <alignment horizontal="center" vertical="center"/>
    </xf>
    <xf numFmtId="0" fontId="87" fillId="20" borderId="0" xfId="33" applyFont="1" applyAlignment="1">
      <alignment horizontal="left" vertical="center"/>
    </xf>
    <xf numFmtId="0" fontId="99" fillId="0" borderId="0" xfId="51" applyFont="1" applyAlignment="1">
      <alignment horizontal="center" vertical="center"/>
    </xf>
    <xf numFmtId="0" fontId="52" fillId="0" borderId="3" xfId="48" applyAlignment="1">
      <alignment horizontal="center" vertical="center"/>
    </xf>
    <xf numFmtId="0" fontId="100" fillId="0" borderId="0" xfId="51"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3" tint="0.39998000860214233"/>
  </sheetPr>
  <dimension ref="A1:L41"/>
  <sheetViews>
    <sheetView zoomScale="85" zoomScaleNormal="85" workbookViewId="0" topLeftCell="A8">
      <selection activeCell="I35" sqref="I35"/>
    </sheetView>
  </sheetViews>
  <sheetFormatPr defaultColWidth="11.00390625" defaultRowHeight="15.75"/>
  <cols>
    <col min="2" max="2" width="17.375" style="0" customWidth="1"/>
    <col min="3" max="3" width="15.875" style="0" customWidth="1"/>
    <col min="4" max="4" width="28.125" style="0" customWidth="1"/>
    <col min="5" max="5" width="28.375" style="0" customWidth="1"/>
    <col min="6" max="6" width="19.375" style="0" customWidth="1"/>
    <col min="7" max="7" width="17.50390625" style="0" customWidth="1"/>
    <col min="8" max="8" width="19.625" style="0" customWidth="1"/>
    <col min="9" max="9" width="76.125" style="0" customWidth="1"/>
    <col min="10" max="10" width="20.00390625" style="0" customWidth="1"/>
    <col min="11" max="11" width="21.625" style="0" customWidth="1"/>
    <col min="12" max="12" width="18.625" style="0" customWidth="1"/>
  </cols>
  <sheetData>
    <row r="1" spans="1:9" ht="15">
      <c r="A1" s="140" t="s">
        <v>29</v>
      </c>
      <c r="B1" s="140"/>
      <c r="C1" s="140"/>
      <c r="D1" s="140"/>
      <c r="E1" s="140"/>
      <c r="F1" s="140"/>
      <c r="G1" s="140"/>
      <c r="H1" s="140"/>
      <c r="I1" s="140"/>
    </row>
    <row r="2" spans="1:9" ht="30" customHeight="1">
      <c r="A2" s="139" t="s">
        <v>30</v>
      </c>
      <c r="B2" s="139"/>
      <c r="C2" s="139"/>
      <c r="D2" s="139"/>
      <c r="E2" s="139"/>
      <c r="F2" s="139"/>
      <c r="G2" s="139"/>
      <c r="H2" s="139"/>
      <c r="I2" s="139"/>
    </row>
    <row r="3" spans="1:9" ht="22.5" customHeight="1">
      <c r="A3" s="11" t="s">
        <v>0</v>
      </c>
      <c r="B3" s="12"/>
      <c r="C3" s="7" t="s">
        <v>12</v>
      </c>
      <c r="D3" s="11" t="s">
        <v>9</v>
      </c>
      <c r="E3" s="12" t="s">
        <v>10</v>
      </c>
      <c r="F3" s="12" t="s">
        <v>13</v>
      </c>
      <c r="G3" s="7" t="s">
        <v>14</v>
      </c>
      <c r="H3" s="7"/>
      <c r="I3" s="15" t="s">
        <v>16</v>
      </c>
    </row>
    <row r="4" spans="1:9" ht="19.5" customHeight="1">
      <c r="A4" s="1">
        <v>41376</v>
      </c>
      <c r="B4" s="80" t="s">
        <v>7</v>
      </c>
      <c r="C4" s="5"/>
      <c r="D4" s="4" t="s">
        <v>8</v>
      </c>
      <c r="E4" t="s">
        <v>11</v>
      </c>
      <c r="F4" s="5"/>
      <c r="G4" s="2"/>
      <c r="H4" s="8"/>
      <c r="I4" s="16"/>
    </row>
    <row r="5" spans="1:12" ht="19.5" customHeight="1">
      <c r="A5" s="1">
        <v>41377</v>
      </c>
      <c r="B5" s="80" t="s">
        <v>1</v>
      </c>
      <c r="C5" s="5"/>
      <c r="D5" s="80" t="s">
        <v>93</v>
      </c>
      <c r="E5" t="s">
        <v>93</v>
      </c>
      <c r="F5" s="5"/>
      <c r="G5" s="2"/>
      <c r="H5" s="8"/>
      <c r="I5" s="16"/>
      <c r="J5" s="13"/>
      <c r="K5" s="15"/>
      <c r="L5" s="13"/>
    </row>
    <row r="6" spans="1:11" ht="19.5" customHeight="1">
      <c r="A6" s="1">
        <v>41378</v>
      </c>
      <c r="B6" s="80" t="s">
        <v>2</v>
      </c>
      <c r="C6" s="3"/>
      <c r="D6" s="89" t="s">
        <v>136</v>
      </c>
      <c r="E6" t="s">
        <v>137</v>
      </c>
      <c r="F6" s="3"/>
      <c r="G6" s="2"/>
      <c r="H6" s="3"/>
      <c r="I6" s="16"/>
      <c r="K6" s="16"/>
    </row>
    <row r="7" spans="1:11" ht="19.5" customHeight="1">
      <c r="A7" s="1">
        <v>41379</v>
      </c>
      <c r="B7" s="80" t="s">
        <v>3</v>
      </c>
      <c r="C7" s="3"/>
      <c r="D7" s="89" t="s">
        <v>93</v>
      </c>
      <c r="E7" t="s">
        <v>93</v>
      </c>
      <c r="F7" s="3"/>
      <c r="G7" s="2"/>
      <c r="H7" s="3"/>
      <c r="I7" s="16"/>
      <c r="K7" s="16"/>
    </row>
    <row r="8" spans="1:11" ht="19.5" customHeight="1">
      <c r="A8" s="1">
        <v>41380</v>
      </c>
      <c r="B8" s="80" t="s">
        <v>4</v>
      </c>
      <c r="C8" s="3"/>
      <c r="D8" s="89" t="s">
        <v>128</v>
      </c>
      <c r="E8" t="s">
        <v>129</v>
      </c>
      <c r="F8" s="3"/>
      <c r="G8" s="2"/>
      <c r="H8" s="3"/>
      <c r="I8" s="16"/>
      <c r="K8" s="16"/>
    </row>
    <row r="9" spans="1:11" ht="19.5" customHeight="1">
      <c r="A9" s="1">
        <v>41381</v>
      </c>
      <c r="B9" s="80" t="s">
        <v>5</v>
      </c>
      <c r="C9" s="3"/>
      <c r="D9" s="4" t="s">
        <v>93</v>
      </c>
      <c r="E9" t="s">
        <v>99</v>
      </c>
      <c r="F9" s="3"/>
      <c r="G9" s="2"/>
      <c r="H9" s="3"/>
      <c r="I9" s="16"/>
      <c r="K9" s="16"/>
    </row>
    <row r="10" spans="1:11" ht="19.5" customHeight="1">
      <c r="A10" s="1">
        <v>41382</v>
      </c>
      <c r="B10" s="80" t="s">
        <v>6</v>
      </c>
      <c r="C10" s="5"/>
      <c r="D10" s="4" t="s">
        <v>81</v>
      </c>
      <c r="E10" t="s">
        <v>81</v>
      </c>
      <c r="F10" s="5"/>
      <c r="G10" s="2"/>
      <c r="H10" s="9"/>
      <c r="I10" s="16"/>
      <c r="K10" s="16"/>
    </row>
    <row r="11" spans="1:11" ht="19.5" customHeight="1">
      <c r="A11" s="1">
        <v>41383</v>
      </c>
      <c r="B11" s="80" t="s">
        <v>7</v>
      </c>
      <c r="C11" s="3"/>
      <c r="D11" s="4" t="s">
        <v>82</v>
      </c>
      <c r="E11" t="s">
        <v>83</v>
      </c>
      <c r="F11" s="3"/>
      <c r="G11" s="2"/>
      <c r="H11" s="3"/>
      <c r="I11" s="16"/>
      <c r="K11" s="16"/>
    </row>
    <row r="12" spans="1:11" ht="19.5" customHeight="1">
      <c r="A12" s="1">
        <v>41384</v>
      </c>
      <c r="B12" s="80" t="s">
        <v>1</v>
      </c>
      <c r="C12" s="3"/>
      <c r="D12" s="81" t="s">
        <v>81</v>
      </c>
      <c r="E12" t="s">
        <v>81</v>
      </c>
      <c r="F12" s="3"/>
      <c r="G12" s="2"/>
      <c r="H12" s="3"/>
      <c r="I12" s="16"/>
      <c r="J12" s="14"/>
      <c r="K12" s="16"/>
    </row>
    <row r="13" spans="1:11" ht="19.5" customHeight="1">
      <c r="A13" s="1">
        <v>41385</v>
      </c>
      <c r="B13" s="80" t="s">
        <v>2</v>
      </c>
      <c r="C13" s="3"/>
      <c r="D13" s="4" t="s">
        <v>81</v>
      </c>
      <c r="E13" t="s">
        <v>84</v>
      </c>
      <c r="F13" s="3"/>
      <c r="G13" s="2"/>
      <c r="H13" s="3"/>
      <c r="I13" s="16"/>
      <c r="K13" s="16"/>
    </row>
    <row r="14" spans="1:11" ht="19.5" customHeight="1">
      <c r="A14" s="1">
        <v>41386</v>
      </c>
      <c r="B14" s="80" t="s">
        <v>3</v>
      </c>
      <c r="C14" s="3"/>
      <c r="D14" s="80" t="s">
        <v>84</v>
      </c>
      <c r="E14" s="2" t="s">
        <v>84</v>
      </c>
      <c r="F14" s="3"/>
      <c r="G14" s="2"/>
      <c r="H14" s="3"/>
      <c r="I14" s="16"/>
      <c r="K14" s="16"/>
    </row>
    <row r="15" spans="1:11" ht="19.5" customHeight="1">
      <c r="A15" s="1">
        <v>41387</v>
      </c>
      <c r="B15" s="80" t="s">
        <v>4</v>
      </c>
      <c r="C15" s="5"/>
      <c r="D15" s="80" t="s">
        <v>84</v>
      </c>
      <c r="E15" s="2" t="s">
        <v>84</v>
      </c>
      <c r="F15" s="5"/>
      <c r="G15" s="2"/>
      <c r="H15" s="9"/>
      <c r="I15" s="16"/>
      <c r="K15" s="16"/>
    </row>
    <row r="16" spans="1:11" ht="19.5" customHeight="1">
      <c r="A16" s="1">
        <v>41388</v>
      </c>
      <c r="B16" s="80" t="s">
        <v>5</v>
      </c>
      <c r="C16" s="3"/>
      <c r="D16" s="93" t="s">
        <v>84</v>
      </c>
      <c r="E16" s="2" t="s">
        <v>84</v>
      </c>
      <c r="H16" s="3"/>
      <c r="I16" s="16"/>
      <c r="K16" s="16"/>
    </row>
    <row r="17" spans="1:11" ht="19.5" customHeight="1">
      <c r="A17" s="1">
        <v>41389</v>
      </c>
      <c r="B17" s="80" t="s">
        <v>6</v>
      </c>
      <c r="C17" s="3"/>
      <c r="D17" s="4" t="s">
        <v>84</v>
      </c>
      <c r="E17" t="s">
        <v>192</v>
      </c>
      <c r="F17" s="3"/>
      <c r="G17" s="97"/>
      <c r="H17" s="3"/>
      <c r="I17" s="16"/>
      <c r="J17" s="18"/>
      <c r="K17" s="16"/>
    </row>
    <row r="18" spans="1:11" ht="19.5" customHeight="1">
      <c r="A18" s="1">
        <v>41390</v>
      </c>
      <c r="B18" s="80" t="s">
        <v>7</v>
      </c>
      <c r="C18" s="5"/>
      <c r="D18" s="4" t="s">
        <v>86</v>
      </c>
      <c r="E18" t="s">
        <v>86</v>
      </c>
      <c r="F18" s="3"/>
      <c r="G18" s="2"/>
      <c r="H18" s="9"/>
      <c r="I18" s="16"/>
      <c r="J18" s="19"/>
      <c r="K18" s="16"/>
    </row>
    <row r="19" spans="1:11" ht="19.5" customHeight="1">
      <c r="A19" s="1">
        <v>41391</v>
      </c>
      <c r="B19" s="80" t="s">
        <v>1</v>
      </c>
      <c r="C19" s="5"/>
      <c r="D19" s="106" t="s">
        <v>86</v>
      </c>
      <c r="E19" t="s">
        <v>86</v>
      </c>
      <c r="F19" s="5"/>
      <c r="G19" s="2"/>
      <c r="H19" s="9"/>
      <c r="I19" s="16"/>
      <c r="K19" s="16"/>
    </row>
    <row r="20" spans="1:11" ht="19.5" customHeight="1">
      <c r="A20" s="1">
        <v>41392</v>
      </c>
      <c r="B20" s="80" t="s">
        <v>2</v>
      </c>
      <c r="C20" s="5"/>
      <c r="D20" s="106" t="s">
        <v>86</v>
      </c>
      <c r="E20" t="s">
        <v>86</v>
      </c>
      <c r="F20" s="5"/>
      <c r="G20" s="2"/>
      <c r="H20" s="9"/>
      <c r="I20" s="16"/>
      <c r="J20" s="17"/>
      <c r="K20" s="16"/>
    </row>
    <row r="21" spans="1:11" ht="19.5" customHeight="1">
      <c r="A21" s="1">
        <v>41393</v>
      </c>
      <c r="B21" s="80" t="s">
        <v>3</v>
      </c>
      <c r="C21" s="5"/>
      <c r="D21" s="4" t="s">
        <v>193</v>
      </c>
      <c r="E21" t="s">
        <v>85</v>
      </c>
      <c r="F21" s="5"/>
      <c r="G21" s="2"/>
      <c r="H21" s="9"/>
      <c r="I21" s="16"/>
      <c r="J21" s="14"/>
      <c r="K21" s="16"/>
    </row>
    <row r="22" spans="1:11" ht="19.5" customHeight="1">
      <c r="A22" s="1">
        <v>41394</v>
      </c>
      <c r="B22" s="80" t="s">
        <v>4</v>
      </c>
      <c r="C22" s="3"/>
      <c r="D22" s="128" t="s">
        <v>194</v>
      </c>
      <c r="E22" s="133" t="s">
        <v>195</v>
      </c>
      <c r="F22" s="5"/>
      <c r="G22" s="2"/>
      <c r="H22" s="9"/>
      <c r="I22" s="55"/>
      <c r="J22" s="14"/>
      <c r="K22" s="16"/>
    </row>
    <row r="23" spans="1:11" ht="19.5" customHeight="1">
      <c r="A23" s="103">
        <v>41395</v>
      </c>
      <c r="B23" s="11" t="s">
        <v>5</v>
      </c>
      <c r="C23" s="7"/>
      <c r="D23" s="11" t="s">
        <v>88</v>
      </c>
      <c r="E23" s="12" t="s">
        <v>89</v>
      </c>
      <c r="F23" s="3"/>
      <c r="G23" s="2"/>
      <c r="H23" s="3"/>
      <c r="I23" s="16"/>
      <c r="J23" s="14"/>
      <c r="K23" s="16"/>
    </row>
    <row r="24" spans="1:11" ht="19.5" customHeight="1">
      <c r="A24" s="1">
        <v>41396</v>
      </c>
      <c r="B24" s="80" t="s">
        <v>6</v>
      </c>
      <c r="C24" s="3"/>
      <c r="D24" s="106" t="s">
        <v>85</v>
      </c>
      <c r="E24" t="s">
        <v>15</v>
      </c>
      <c r="H24" s="9"/>
      <c r="I24" s="16"/>
      <c r="K24" s="16"/>
    </row>
    <row r="25" spans="1:11" ht="19.5" customHeight="1">
      <c r="A25" s="1">
        <v>41397</v>
      </c>
      <c r="B25" s="80" t="s">
        <v>7</v>
      </c>
      <c r="C25" s="3"/>
      <c r="D25" s="106" t="s">
        <v>15</v>
      </c>
      <c r="E25" t="s">
        <v>15</v>
      </c>
      <c r="F25" s="3"/>
      <c r="G25" s="2"/>
      <c r="H25" s="3"/>
      <c r="I25" s="16"/>
      <c r="J25" s="14"/>
      <c r="K25" s="16"/>
    </row>
    <row r="26" spans="1:11" ht="19.5" customHeight="1">
      <c r="A26" s="1">
        <v>41398</v>
      </c>
      <c r="B26" s="80" t="s">
        <v>1</v>
      </c>
      <c r="C26" s="3"/>
      <c r="D26" s="80" t="s">
        <v>15</v>
      </c>
      <c r="E26" t="s">
        <v>15</v>
      </c>
      <c r="F26" s="3"/>
      <c r="G26" s="2"/>
      <c r="H26" s="9"/>
      <c r="I26" s="16"/>
      <c r="K26" s="16"/>
    </row>
    <row r="27" spans="1:11" ht="19.5" customHeight="1">
      <c r="A27" s="1">
        <v>41399</v>
      </c>
      <c r="B27" s="80" t="s">
        <v>2</v>
      </c>
      <c r="C27" s="3"/>
      <c r="D27" s="80" t="s">
        <v>108</v>
      </c>
      <c r="E27" t="s">
        <v>24</v>
      </c>
      <c r="F27" s="3"/>
      <c r="G27" s="2"/>
      <c r="H27" s="9"/>
      <c r="I27" s="16"/>
      <c r="K27" s="16"/>
    </row>
    <row r="28" spans="1:11" ht="19.5" customHeight="1">
      <c r="A28" s="1">
        <v>41400</v>
      </c>
      <c r="B28" s="80" t="s">
        <v>76</v>
      </c>
      <c r="C28" s="3"/>
      <c r="D28" s="4" t="s">
        <v>90</v>
      </c>
      <c r="E28" t="s">
        <v>91</v>
      </c>
      <c r="F28" s="3"/>
      <c r="G28" s="2"/>
      <c r="H28" s="9"/>
      <c r="I28" s="16"/>
      <c r="K28" s="16"/>
    </row>
    <row r="29" spans="1:11" ht="19.5" customHeight="1">
      <c r="A29" s="1">
        <v>41401</v>
      </c>
      <c r="B29" s="80" t="s">
        <v>77</v>
      </c>
      <c r="C29" s="3"/>
      <c r="D29" s="101" t="s">
        <v>24</v>
      </c>
      <c r="E29" t="s">
        <v>87</v>
      </c>
      <c r="F29" s="3"/>
      <c r="I29" s="16"/>
      <c r="K29" s="16"/>
    </row>
    <row r="30" spans="1:11" ht="19.5" customHeight="1">
      <c r="A30" s="103">
        <v>41402</v>
      </c>
      <c r="B30" s="11" t="s">
        <v>78</v>
      </c>
      <c r="C30" s="7"/>
      <c r="D30" s="11" t="s">
        <v>87</v>
      </c>
      <c r="E30" s="12" t="s">
        <v>87</v>
      </c>
      <c r="F30" s="3"/>
      <c r="G30" s="2"/>
      <c r="H30" s="3"/>
      <c r="I30" s="16"/>
      <c r="K30" s="16"/>
    </row>
    <row r="31" spans="1:11" ht="19.5" customHeight="1">
      <c r="A31" s="1">
        <v>41403</v>
      </c>
      <c r="B31" s="80" t="s">
        <v>79</v>
      </c>
      <c r="C31" s="3"/>
      <c r="D31" s="104" t="s">
        <v>87</v>
      </c>
      <c r="E31" s="105" t="s">
        <v>87</v>
      </c>
      <c r="F31" s="3"/>
      <c r="G31" s="2"/>
      <c r="H31" s="3"/>
      <c r="I31" s="16"/>
      <c r="K31" s="16"/>
    </row>
    <row r="32" spans="1:11" ht="19.5" customHeight="1">
      <c r="A32" s="1">
        <v>41404</v>
      </c>
      <c r="B32" s="80" t="s">
        <v>80</v>
      </c>
      <c r="C32" s="3"/>
      <c r="D32" s="106" t="s">
        <v>87</v>
      </c>
      <c r="E32" t="s">
        <v>92</v>
      </c>
      <c r="F32" s="3"/>
      <c r="G32" s="2"/>
      <c r="H32" s="10"/>
      <c r="I32" s="16"/>
      <c r="K32" s="16"/>
    </row>
    <row r="33" spans="1:11" ht="22.5" customHeight="1">
      <c r="A33" s="1">
        <v>41405</v>
      </c>
      <c r="B33" s="80" t="s">
        <v>1</v>
      </c>
      <c r="C33" s="6"/>
      <c r="D33" s="106" t="s">
        <v>11</v>
      </c>
      <c r="E33" s="6" t="s">
        <v>8</v>
      </c>
      <c r="F33" s="6"/>
      <c r="G33" s="6"/>
      <c r="H33" s="6"/>
      <c r="I33" s="6"/>
      <c r="K33" s="16"/>
    </row>
    <row r="34" spans="1:11" ht="22.5" customHeight="1">
      <c r="A34" s="1"/>
      <c r="B34" s="101"/>
      <c r="C34" s="6"/>
      <c r="D34" s="80"/>
      <c r="E34" s="6"/>
      <c r="F34" s="6"/>
      <c r="G34" s="6"/>
      <c r="H34" s="6"/>
      <c r="I34" s="6"/>
      <c r="K34" s="16"/>
    </row>
    <row r="35" spans="1:6" ht="22.5">
      <c r="A35" s="267" t="s">
        <v>371</v>
      </c>
      <c r="B35" s="267"/>
      <c r="C35" s="267"/>
      <c r="D35" s="267"/>
      <c r="E35" s="267"/>
      <c r="F35" s="267"/>
    </row>
    <row r="36" spans="1:6" ht="16.5">
      <c r="A36" s="268" t="s">
        <v>372</v>
      </c>
      <c r="B36" s="268"/>
      <c r="C36" s="268"/>
      <c r="D36" s="268"/>
      <c r="E36" s="268"/>
      <c r="F36" s="268"/>
    </row>
    <row r="37" spans="1:6" ht="18.75" thickBot="1">
      <c r="A37" s="269" t="s">
        <v>373</v>
      </c>
      <c r="B37" s="269"/>
      <c r="C37" s="269"/>
      <c r="D37" s="269"/>
      <c r="E37" s="269"/>
      <c r="F37" s="269"/>
    </row>
    <row r="38" spans="1:6" ht="15.75" thickTop="1">
      <c r="A38" s="138"/>
      <c r="B38" s="138"/>
      <c r="C38" s="138"/>
      <c r="D38" s="138"/>
      <c r="E38" s="138"/>
      <c r="F38" s="138"/>
    </row>
    <row r="39" spans="1:6" ht="22.5">
      <c r="A39" s="267" t="s">
        <v>374</v>
      </c>
      <c r="B39" s="267"/>
      <c r="C39" s="267"/>
      <c r="D39" s="267"/>
      <c r="E39" s="267"/>
      <c r="F39" s="267"/>
    </row>
    <row r="40" spans="1:6" ht="16.5">
      <c r="A40" s="268" t="s">
        <v>375</v>
      </c>
      <c r="B40" s="268"/>
      <c r="C40" s="268"/>
      <c r="D40" s="268"/>
      <c r="E40" s="268"/>
      <c r="F40" s="268"/>
    </row>
    <row r="41" spans="1:6" ht="18.75" thickBot="1">
      <c r="A41" s="269" t="s">
        <v>376</v>
      </c>
      <c r="B41" s="269"/>
      <c r="C41" s="269"/>
      <c r="D41" s="269"/>
      <c r="E41" s="269"/>
      <c r="F41" s="269"/>
    </row>
    <row r="42" ht="15.75" thickTop="1"/>
  </sheetData>
  <sheetProtection/>
  <mergeCells count="8">
    <mergeCell ref="A40:F40"/>
    <mergeCell ref="A41:F41"/>
    <mergeCell ref="A2:I2"/>
    <mergeCell ref="A1:I1"/>
    <mergeCell ref="A35:F35"/>
    <mergeCell ref="A36:F36"/>
    <mergeCell ref="A37:F37"/>
    <mergeCell ref="A39:F3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theme="9" tint="-0.4999699890613556"/>
  </sheetPr>
  <dimension ref="A1:G39"/>
  <sheetViews>
    <sheetView workbookViewId="0" topLeftCell="A1">
      <selection activeCell="F27" sqref="F27:G27"/>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s>
  <sheetData>
    <row r="1" spans="1:5" ht="15">
      <c r="A1" s="249"/>
      <c r="B1" s="249"/>
      <c r="C1" s="249"/>
      <c r="D1" s="249"/>
      <c r="E1" s="249"/>
    </row>
    <row r="2" spans="1:7" ht="15" customHeight="1">
      <c r="A2" s="247" t="s">
        <v>234</v>
      </c>
      <c r="B2" s="247"/>
      <c r="C2" s="247"/>
      <c r="D2" s="247"/>
      <c r="E2" s="247"/>
      <c r="G2" s="144"/>
    </row>
    <row r="3" spans="1:7" ht="15" customHeight="1">
      <c r="A3" s="247"/>
      <c r="B3" s="247"/>
      <c r="C3" s="247"/>
      <c r="D3" s="247"/>
      <c r="E3" s="247"/>
      <c r="G3" s="144"/>
    </row>
    <row r="4" spans="1:5" ht="27.75" customHeight="1" thickBot="1">
      <c r="A4" s="56"/>
      <c r="B4" s="111" t="s">
        <v>221</v>
      </c>
      <c r="C4" s="111" t="s">
        <v>233</v>
      </c>
      <c r="D4" s="111" t="s">
        <v>244</v>
      </c>
      <c r="E4" s="111" t="s">
        <v>245</v>
      </c>
    </row>
    <row r="5" spans="1:5" ht="27.75" customHeight="1" thickBot="1" thickTop="1">
      <c r="A5" s="58">
        <v>0.25</v>
      </c>
      <c r="B5" s="219"/>
      <c r="C5" s="112"/>
      <c r="D5" s="112"/>
      <c r="E5" s="112"/>
    </row>
    <row r="6" spans="1:5" ht="27.75" customHeight="1" thickBot="1">
      <c r="A6" s="58">
        <v>0.2916666666666667</v>
      </c>
      <c r="B6" s="179"/>
      <c r="C6" s="135" t="s">
        <v>66</v>
      </c>
      <c r="D6" s="205" t="s">
        <v>66</v>
      </c>
      <c r="E6" s="175" t="s">
        <v>124</v>
      </c>
    </row>
    <row r="7" spans="1:5" ht="27.75" customHeight="1" thickBot="1">
      <c r="A7" s="58">
        <v>0.3333333333333333</v>
      </c>
      <c r="B7" s="179"/>
      <c r="C7" s="135" t="s">
        <v>360</v>
      </c>
      <c r="D7" s="179"/>
      <c r="E7" s="175"/>
    </row>
    <row r="8" spans="1:5" ht="27.75" customHeight="1" thickBot="1">
      <c r="A8" s="58">
        <v>0.375</v>
      </c>
      <c r="B8" s="179"/>
      <c r="C8" s="220" t="s">
        <v>359</v>
      </c>
      <c r="D8" s="220" t="s">
        <v>357</v>
      </c>
      <c r="E8" s="179" t="s">
        <v>236</v>
      </c>
    </row>
    <row r="9" spans="1:5" ht="27.75" customHeight="1" thickBot="1">
      <c r="A9" s="58">
        <v>0.4166666666666667</v>
      </c>
      <c r="B9" s="179"/>
      <c r="C9" s="220"/>
      <c r="D9" s="220"/>
      <c r="E9" s="179"/>
    </row>
    <row r="10" spans="1:5" ht="27.75" customHeight="1" thickBot="1">
      <c r="A10" s="58">
        <v>0.4583333333333333</v>
      </c>
      <c r="B10" s="179"/>
      <c r="C10" s="220"/>
      <c r="D10" s="220"/>
      <c r="E10" s="179"/>
    </row>
    <row r="11" spans="1:5" ht="27.75" customHeight="1" thickBot="1">
      <c r="A11" s="58">
        <v>0.5</v>
      </c>
      <c r="B11" s="175" t="s">
        <v>231</v>
      </c>
      <c r="C11" s="220"/>
      <c r="D11" s="110" t="s">
        <v>358</v>
      </c>
      <c r="E11" s="179"/>
    </row>
    <row r="12" spans="1:5" ht="27.75" customHeight="1" thickBot="1">
      <c r="A12" s="58">
        <v>0.5416666666666666</v>
      </c>
      <c r="B12" s="179"/>
      <c r="C12" s="178" t="s">
        <v>361</v>
      </c>
      <c r="D12" s="205" t="s">
        <v>239</v>
      </c>
      <c r="E12" s="179"/>
    </row>
    <row r="13" spans="1:5" ht="27.75" customHeight="1" thickBot="1">
      <c r="A13" s="58">
        <v>0.5833333333333334</v>
      </c>
      <c r="B13" s="179"/>
      <c r="C13" s="178"/>
      <c r="D13" s="178"/>
      <c r="E13" s="179"/>
    </row>
    <row r="14" spans="1:5" ht="27.75" customHeight="1" thickBot="1">
      <c r="A14" s="58">
        <v>0.625</v>
      </c>
      <c r="B14" s="179"/>
      <c r="C14" s="178"/>
      <c r="D14" s="178"/>
      <c r="E14" s="179"/>
    </row>
    <row r="15" spans="1:5" ht="27.75" customHeight="1" thickBot="1">
      <c r="A15" s="58">
        <v>0.6666666666666666</v>
      </c>
      <c r="B15" s="179"/>
      <c r="C15" s="179"/>
      <c r="D15" s="178"/>
      <c r="E15" s="175" t="s">
        <v>242</v>
      </c>
    </row>
    <row r="16" spans="1:5" ht="27.75" customHeight="1" thickBot="1">
      <c r="A16" s="58">
        <v>0.7083333333333334</v>
      </c>
      <c r="B16" s="179"/>
      <c r="C16" s="176" t="s">
        <v>237</v>
      </c>
      <c r="D16" s="179"/>
      <c r="E16" s="179"/>
    </row>
    <row r="17" spans="1:5" ht="27.75" customHeight="1" thickBot="1">
      <c r="A17" s="58">
        <v>0.75</v>
      </c>
      <c r="B17" s="179"/>
      <c r="C17" s="176"/>
      <c r="D17" s="179" t="s">
        <v>241</v>
      </c>
      <c r="E17" s="179"/>
    </row>
    <row r="18" spans="1:5" ht="27.75" customHeight="1" thickBot="1">
      <c r="A18" s="58">
        <v>0.7916666666666666</v>
      </c>
      <c r="B18" s="179"/>
      <c r="C18" s="176" t="s">
        <v>238</v>
      </c>
      <c r="D18" s="179"/>
      <c r="E18" s="179"/>
    </row>
    <row r="19" spans="1:5" ht="27.75" customHeight="1" thickBot="1">
      <c r="A19" s="58">
        <v>0.8333333333333334</v>
      </c>
      <c r="B19" s="179" t="s">
        <v>235</v>
      </c>
      <c r="C19" s="176"/>
      <c r="D19" s="179"/>
      <c r="E19" s="179"/>
    </row>
    <row r="20" spans="1:5" ht="27.75" customHeight="1" thickBot="1">
      <c r="A20" s="58">
        <v>0.875</v>
      </c>
      <c r="B20" s="179"/>
      <c r="C20" s="178" t="s">
        <v>222</v>
      </c>
      <c r="D20" s="179" t="s">
        <v>240</v>
      </c>
      <c r="E20" s="179"/>
    </row>
    <row r="21" spans="1:5" ht="27.75" customHeight="1" thickBot="1">
      <c r="A21" s="58">
        <v>0.9166666666666666</v>
      </c>
      <c r="B21" s="179"/>
      <c r="C21" s="178"/>
      <c r="D21" s="179"/>
      <c r="E21" s="179"/>
    </row>
    <row r="22" spans="1:5" ht="27.75" customHeight="1" thickBot="1">
      <c r="A22" s="58">
        <v>0.9583333333333334</v>
      </c>
      <c r="B22" s="179"/>
      <c r="C22" s="179"/>
      <c r="D22" s="179"/>
      <c r="E22" s="179"/>
    </row>
    <row r="23" ht="27.75" customHeight="1">
      <c r="A23" s="6"/>
    </row>
    <row r="24" spans="1:2" ht="27.75" customHeight="1">
      <c r="A24" s="6"/>
      <c r="B24" s="245"/>
    </row>
    <row r="25" spans="1:2" ht="27.75" customHeight="1">
      <c r="A25" s="6"/>
      <c r="B25" s="245"/>
    </row>
    <row r="26" spans="1:7" ht="27.75" customHeight="1">
      <c r="A26" s="247" t="s">
        <v>232</v>
      </c>
      <c r="B26" s="247"/>
      <c r="C26" s="247"/>
      <c r="D26" s="247"/>
      <c r="F26" s="251" t="s">
        <v>107</v>
      </c>
      <c r="G26" s="251"/>
    </row>
    <row r="27" spans="1:7" ht="27.75" customHeight="1" thickBot="1">
      <c r="A27" s="65"/>
      <c r="B27" s="248"/>
      <c r="C27" s="248"/>
      <c r="D27" s="248"/>
      <c r="F27" s="215"/>
      <c r="G27" s="215"/>
    </row>
    <row r="28" spans="1:7" ht="27.75" customHeight="1" thickTop="1">
      <c r="A28" s="65"/>
      <c r="B28" s="215"/>
      <c r="C28" s="215"/>
      <c r="D28" s="215"/>
      <c r="F28" s="194"/>
      <c r="G28" s="194"/>
    </row>
    <row r="29" spans="1:7" ht="27.75" customHeight="1" thickBot="1">
      <c r="A29" s="65"/>
      <c r="B29" s="215"/>
      <c r="C29" s="215"/>
      <c r="D29" s="215"/>
      <c r="F29" s="246"/>
      <c r="G29" s="246"/>
    </row>
    <row r="30" spans="1:7" ht="27.75" customHeight="1" thickTop="1">
      <c r="A30" s="65"/>
      <c r="B30" s="215"/>
      <c r="C30" s="215"/>
      <c r="D30" s="215"/>
      <c r="F30" s="190"/>
      <c r="G30" s="190"/>
    </row>
    <row r="31" spans="1:7" ht="27.75" customHeight="1">
      <c r="A31" s="65"/>
      <c r="B31" s="215"/>
      <c r="C31" s="215"/>
      <c r="D31" s="215"/>
      <c r="F31" s="201"/>
      <c r="G31" s="201"/>
    </row>
    <row r="32" spans="1:7" ht="27.75" customHeight="1">
      <c r="A32" s="65"/>
      <c r="B32" s="215"/>
      <c r="C32" s="215"/>
      <c r="D32" s="215"/>
      <c r="F32" s="190"/>
      <c r="G32" s="190"/>
    </row>
    <row r="33" spans="1:7" ht="27.75" customHeight="1">
      <c r="A33" s="65"/>
      <c r="B33" s="215"/>
      <c r="C33" s="215"/>
      <c r="D33" s="215"/>
      <c r="F33" s="190"/>
      <c r="G33" s="190"/>
    </row>
    <row r="34" spans="1:7" ht="27.75" customHeight="1">
      <c r="A34" s="65"/>
      <c r="B34" s="215"/>
      <c r="C34" s="215"/>
      <c r="D34" s="215"/>
      <c r="F34" s="190"/>
      <c r="G34" s="190"/>
    </row>
    <row r="35" spans="1:7" ht="27.75" customHeight="1" thickBot="1">
      <c r="A35" s="65"/>
      <c r="B35" s="215"/>
      <c r="C35" s="215"/>
      <c r="D35" s="215"/>
      <c r="F35" s="250" t="s">
        <v>60</v>
      </c>
      <c r="G35" s="250"/>
    </row>
    <row r="36" spans="1:7" ht="27.75" customHeight="1" thickBot="1" thickTop="1">
      <c r="A36" s="65"/>
      <c r="B36" s="215"/>
      <c r="C36" s="215"/>
      <c r="D36" s="215"/>
      <c r="F36" s="210"/>
      <c r="G36" s="210"/>
    </row>
    <row r="37" spans="1:7" ht="27.75" customHeight="1" thickBot="1">
      <c r="A37" s="65"/>
      <c r="B37" s="215"/>
      <c r="C37" s="215"/>
      <c r="D37" s="215"/>
      <c r="F37" s="210"/>
      <c r="G37" s="210"/>
    </row>
    <row r="38" spans="1:4" ht="27.75" customHeight="1">
      <c r="A38" s="65"/>
      <c r="B38" s="215"/>
      <c r="C38" s="215"/>
      <c r="D38" s="215"/>
    </row>
    <row r="39" spans="1:4" ht="15">
      <c r="A39" s="65"/>
      <c r="B39" s="215"/>
      <c r="C39" s="215"/>
      <c r="D39" s="215"/>
    </row>
  </sheetData>
  <sheetProtection/>
  <mergeCells count="46">
    <mergeCell ref="F35:G35"/>
    <mergeCell ref="B29:D29"/>
    <mergeCell ref="C8:C11"/>
    <mergeCell ref="C12:C15"/>
    <mergeCell ref="C16:C17"/>
    <mergeCell ref="F26:G26"/>
    <mergeCell ref="D17:D19"/>
    <mergeCell ref="E15:E17"/>
    <mergeCell ref="E8:E14"/>
    <mergeCell ref="F31:G31"/>
    <mergeCell ref="B39:D39"/>
    <mergeCell ref="B33:D33"/>
    <mergeCell ref="B34:D34"/>
    <mergeCell ref="B35:D35"/>
    <mergeCell ref="B32:D32"/>
    <mergeCell ref="F27:G27"/>
    <mergeCell ref="F28:G28"/>
    <mergeCell ref="B36:D36"/>
    <mergeCell ref="F36:G37"/>
    <mergeCell ref="B37:D37"/>
    <mergeCell ref="A1:E1"/>
    <mergeCell ref="B11:B18"/>
    <mergeCell ref="B38:D38"/>
    <mergeCell ref="B19:B22"/>
    <mergeCell ref="B5:B10"/>
    <mergeCell ref="B30:D30"/>
    <mergeCell ref="D6:D7"/>
    <mergeCell ref="D8:D10"/>
    <mergeCell ref="D12:D16"/>
    <mergeCell ref="A26:D26"/>
    <mergeCell ref="A2:E3"/>
    <mergeCell ref="B28:D28"/>
    <mergeCell ref="F30:G30"/>
    <mergeCell ref="B27:D27"/>
    <mergeCell ref="C18:C19"/>
    <mergeCell ref="C20:C22"/>
    <mergeCell ref="F32:G32"/>
    <mergeCell ref="F33:G33"/>
    <mergeCell ref="F34:G34"/>
    <mergeCell ref="G2:G3"/>
    <mergeCell ref="B24:B25"/>
    <mergeCell ref="B31:D31"/>
    <mergeCell ref="D20:D22"/>
    <mergeCell ref="E18:E22"/>
    <mergeCell ref="E6:E7"/>
    <mergeCell ref="F29:G2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theme="8" tint="-0.24997000396251678"/>
  </sheetPr>
  <dimension ref="A1:G39"/>
  <sheetViews>
    <sheetView workbookViewId="0" topLeftCell="A1">
      <selection activeCell="D8" sqref="D8"/>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s>
  <sheetData>
    <row r="1" spans="1:4" ht="15">
      <c r="A1" s="253"/>
      <c r="B1" s="253"/>
      <c r="C1" s="253"/>
      <c r="D1" s="253"/>
    </row>
    <row r="2" spans="1:7" ht="15" customHeight="1">
      <c r="A2" s="252" t="s">
        <v>243</v>
      </c>
      <c r="B2" s="252"/>
      <c r="C2" s="252"/>
      <c r="D2" s="252"/>
      <c r="G2" s="144"/>
    </row>
    <row r="3" spans="1:7" ht="15" customHeight="1">
      <c r="A3" s="252"/>
      <c r="B3" s="252"/>
      <c r="C3" s="252"/>
      <c r="D3" s="252"/>
      <c r="G3" s="144"/>
    </row>
    <row r="4" spans="1:4" ht="27.75" customHeight="1" thickBot="1">
      <c r="A4" s="56"/>
      <c r="B4" s="111" t="s">
        <v>245</v>
      </c>
      <c r="C4" s="111" t="s">
        <v>246</v>
      </c>
      <c r="D4" s="111" t="s">
        <v>247</v>
      </c>
    </row>
    <row r="5" spans="1:4" ht="27.75" customHeight="1" thickBot="1" thickTop="1">
      <c r="A5" s="58">
        <v>0.25</v>
      </c>
      <c r="B5" s="176"/>
      <c r="C5" s="254" t="s">
        <v>253</v>
      </c>
      <c r="D5" s="220" t="s">
        <v>167</v>
      </c>
    </row>
    <row r="6" spans="1:4" ht="27.75" customHeight="1" thickBot="1">
      <c r="A6" s="58">
        <v>0.2916666666666667</v>
      </c>
      <c r="B6" s="176"/>
      <c r="C6" s="176"/>
      <c r="D6" s="176"/>
    </row>
    <row r="7" spans="1:4" ht="27.75" customHeight="1" thickBot="1">
      <c r="A7" s="58">
        <v>0.3333333333333333</v>
      </c>
      <c r="B7" s="176"/>
      <c r="C7" s="220" t="s">
        <v>254</v>
      </c>
      <c r="D7" s="176"/>
    </row>
    <row r="8" spans="1:4" ht="27.75" customHeight="1" thickBot="1">
      <c r="A8" s="58">
        <v>0.375</v>
      </c>
      <c r="B8" s="176"/>
      <c r="C8" s="176"/>
      <c r="D8" s="113" t="s">
        <v>258</v>
      </c>
    </row>
    <row r="9" spans="1:4" ht="27.75" customHeight="1" thickBot="1">
      <c r="A9" s="58">
        <v>0.4166666666666667</v>
      </c>
      <c r="B9" s="176"/>
      <c r="C9" s="113" t="s">
        <v>255</v>
      </c>
      <c r="D9" s="113" t="s">
        <v>259</v>
      </c>
    </row>
    <row r="10" spans="1:4" ht="27.75" customHeight="1" thickBot="1">
      <c r="A10" s="58">
        <v>0.4583333333333333</v>
      </c>
      <c r="B10" s="176"/>
      <c r="C10" s="237" t="s">
        <v>94</v>
      </c>
      <c r="D10" s="220" t="s">
        <v>260</v>
      </c>
    </row>
    <row r="11" spans="1:4" ht="27.75" customHeight="1" thickBot="1">
      <c r="A11" s="58">
        <v>0.5</v>
      </c>
      <c r="B11" s="176"/>
      <c r="C11" s="228"/>
      <c r="D11" s="176"/>
    </row>
    <row r="12" spans="1:4" ht="27.75" customHeight="1" thickBot="1">
      <c r="A12" s="58">
        <v>0.5416666666666666</v>
      </c>
      <c r="B12" s="176"/>
      <c r="C12" s="228"/>
      <c r="D12" s="176"/>
    </row>
    <row r="13" spans="1:4" ht="27.75" customHeight="1" thickBot="1">
      <c r="A13" s="58">
        <v>0.5833333333333334</v>
      </c>
      <c r="B13" s="176"/>
      <c r="C13" s="228"/>
      <c r="D13" s="176"/>
    </row>
    <row r="14" spans="1:4" ht="27.75" customHeight="1" thickBot="1">
      <c r="A14" s="58">
        <v>0.625</v>
      </c>
      <c r="B14" s="176"/>
      <c r="C14" s="228"/>
      <c r="D14" s="176"/>
    </row>
    <row r="15" spans="1:4" ht="27.75" customHeight="1" thickBot="1">
      <c r="A15" s="58">
        <v>0.6666666666666666</v>
      </c>
      <c r="B15" s="220" t="s">
        <v>242</v>
      </c>
      <c r="C15" s="176"/>
      <c r="D15" s="176"/>
    </row>
    <row r="16" spans="1:4" ht="27.75" customHeight="1" thickBot="1">
      <c r="A16" s="58">
        <v>0.7083333333333334</v>
      </c>
      <c r="B16" s="220"/>
      <c r="C16" s="113" t="s">
        <v>256</v>
      </c>
      <c r="D16" s="257"/>
    </row>
    <row r="17" spans="1:4" ht="27.75" customHeight="1" thickBot="1">
      <c r="A17" s="58">
        <v>0.75</v>
      </c>
      <c r="B17" s="176" t="s">
        <v>249</v>
      </c>
      <c r="C17" s="220" t="s">
        <v>257</v>
      </c>
      <c r="D17" s="144"/>
    </row>
    <row r="18" spans="1:4" ht="27.75" customHeight="1" thickBot="1">
      <c r="A18" s="58">
        <v>0.7916666666666666</v>
      </c>
      <c r="B18" s="176"/>
      <c r="C18" s="176"/>
      <c r="D18" s="144"/>
    </row>
    <row r="19" spans="1:4" ht="27.75" customHeight="1" thickBot="1">
      <c r="A19" s="58">
        <v>0.8333333333333334</v>
      </c>
      <c r="B19" s="176" t="s">
        <v>251</v>
      </c>
      <c r="C19" s="237" t="s">
        <v>222</v>
      </c>
      <c r="D19" s="144"/>
    </row>
    <row r="20" spans="1:4" ht="27.75" customHeight="1" thickBot="1">
      <c r="A20" s="58">
        <v>0.875</v>
      </c>
      <c r="B20" s="176"/>
      <c r="C20" s="228"/>
      <c r="D20" s="144"/>
    </row>
    <row r="21" spans="1:4" ht="27.75" customHeight="1" thickBot="1">
      <c r="A21" s="58">
        <v>0.9166666666666666</v>
      </c>
      <c r="B21" s="176" t="s">
        <v>252</v>
      </c>
      <c r="C21" s="228"/>
      <c r="D21" s="144"/>
    </row>
    <row r="22" spans="1:4" ht="27.75" customHeight="1" thickBot="1">
      <c r="A22" s="58">
        <v>0.9583333333333334</v>
      </c>
      <c r="B22" s="176"/>
      <c r="C22" s="176"/>
      <c r="D22" s="144"/>
    </row>
    <row r="23" ht="27.75" customHeight="1">
      <c r="A23" s="6"/>
    </row>
    <row r="24" spans="1:2" ht="27.75" customHeight="1">
      <c r="A24" s="6"/>
      <c r="B24" s="245"/>
    </row>
    <row r="25" spans="1:2" ht="27.75" customHeight="1">
      <c r="A25" s="6"/>
      <c r="B25" s="245"/>
    </row>
    <row r="26" spans="1:7" ht="27.75" customHeight="1">
      <c r="A26" s="252"/>
      <c r="B26" s="252"/>
      <c r="C26" s="252"/>
      <c r="D26" s="252"/>
      <c r="F26" s="256" t="s">
        <v>250</v>
      </c>
      <c r="G26" s="256"/>
    </row>
    <row r="27" spans="1:7" ht="27.75" customHeight="1" thickBot="1">
      <c r="A27" s="65"/>
      <c r="B27" s="248"/>
      <c r="C27" s="248"/>
      <c r="D27" s="248"/>
      <c r="F27" s="215"/>
      <c r="G27" s="215"/>
    </row>
    <row r="28" spans="1:7" ht="27.75" customHeight="1" thickTop="1">
      <c r="A28" s="65"/>
      <c r="B28" s="215"/>
      <c r="C28" s="215"/>
      <c r="D28" s="215"/>
      <c r="F28" s="194"/>
      <c r="G28" s="194"/>
    </row>
    <row r="29" spans="1:7" ht="27.75" customHeight="1" thickBot="1">
      <c r="A29" s="65"/>
      <c r="B29" s="215"/>
      <c r="C29" s="215"/>
      <c r="D29" s="215"/>
      <c r="F29" s="246"/>
      <c r="G29" s="246"/>
    </row>
    <row r="30" spans="1:7" ht="27.75" customHeight="1" thickTop="1">
      <c r="A30" s="65"/>
      <c r="B30" s="215"/>
      <c r="C30" s="215"/>
      <c r="D30" s="215"/>
      <c r="F30" s="190"/>
      <c r="G30" s="190"/>
    </row>
    <row r="31" spans="1:7" ht="27.75" customHeight="1">
      <c r="A31" s="65"/>
      <c r="B31" s="215"/>
      <c r="C31" s="215"/>
      <c r="D31" s="215"/>
      <c r="F31" s="201"/>
      <c r="G31" s="201"/>
    </row>
    <row r="32" spans="1:7" ht="27.75" customHeight="1">
      <c r="A32" s="65"/>
      <c r="B32" s="215"/>
      <c r="C32" s="215"/>
      <c r="D32" s="215"/>
      <c r="F32" s="190"/>
      <c r="G32" s="190"/>
    </row>
    <row r="33" spans="1:7" ht="27.75" customHeight="1">
      <c r="A33" s="65"/>
      <c r="B33" s="215"/>
      <c r="C33" s="215"/>
      <c r="D33" s="215"/>
      <c r="F33" s="190"/>
      <c r="G33" s="190"/>
    </row>
    <row r="34" spans="1:7" ht="27.75" customHeight="1">
      <c r="A34" s="65"/>
      <c r="B34" s="215"/>
      <c r="C34" s="215"/>
      <c r="D34" s="215"/>
      <c r="F34" s="190"/>
      <c r="G34" s="190"/>
    </row>
    <row r="35" spans="1:7" ht="27.75" customHeight="1" thickBot="1">
      <c r="A35" s="65"/>
      <c r="B35" s="215"/>
      <c r="C35" s="215"/>
      <c r="D35" s="215"/>
      <c r="F35" s="255" t="s">
        <v>60</v>
      </c>
      <c r="G35" s="255"/>
    </row>
    <row r="36" spans="1:7" ht="27.75" customHeight="1" thickBot="1" thickTop="1">
      <c r="A36" s="65"/>
      <c r="B36" s="215"/>
      <c r="C36" s="215"/>
      <c r="D36" s="215"/>
      <c r="F36" s="210"/>
      <c r="G36" s="210"/>
    </row>
    <row r="37" spans="1:7" ht="27.75" customHeight="1" thickBot="1">
      <c r="A37" s="65"/>
      <c r="B37" s="215"/>
      <c r="C37" s="215"/>
      <c r="D37" s="215"/>
      <c r="F37" s="210"/>
      <c r="G37" s="210"/>
    </row>
    <row r="38" spans="1:4" ht="27.75" customHeight="1">
      <c r="A38" s="65"/>
      <c r="B38" s="215"/>
      <c r="C38" s="215"/>
      <c r="D38" s="215"/>
    </row>
    <row r="39" spans="1:4" ht="15">
      <c r="A39" s="65"/>
      <c r="B39" s="215"/>
      <c r="C39" s="215"/>
      <c r="D39" s="215"/>
    </row>
  </sheetData>
  <sheetProtection/>
  <mergeCells count="42">
    <mergeCell ref="C10:C15"/>
    <mergeCell ref="C17:C18"/>
    <mergeCell ref="D5:D7"/>
    <mergeCell ref="D10:D15"/>
    <mergeCell ref="G2:G3"/>
    <mergeCell ref="B24:B25"/>
    <mergeCell ref="A26:D26"/>
    <mergeCell ref="F26:G26"/>
    <mergeCell ref="B27:D27"/>
    <mergeCell ref="F27:G27"/>
    <mergeCell ref="B21:B22"/>
    <mergeCell ref="C19:C22"/>
    <mergeCell ref="D16:D22"/>
    <mergeCell ref="B28:D28"/>
    <mergeCell ref="F28:G28"/>
    <mergeCell ref="B29:D29"/>
    <mergeCell ref="F29:G29"/>
    <mergeCell ref="B30:D30"/>
    <mergeCell ref="F30:G30"/>
    <mergeCell ref="B31:D31"/>
    <mergeCell ref="F31:G31"/>
    <mergeCell ref="B32:D32"/>
    <mergeCell ref="F32:G32"/>
    <mergeCell ref="B33:D33"/>
    <mergeCell ref="F33:G33"/>
    <mergeCell ref="B34:D34"/>
    <mergeCell ref="F34:G34"/>
    <mergeCell ref="B35:D35"/>
    <mergeCell ref="F35:G35"/>
    <mergeCell ref="B36:D36"/>
    <mergeCell ref="F36:G37"/>
    <mergeCell ref="B37:D37"/>
    <mergeCell ref="B38:D38"/>
    <mergeCell ref="B39:D39"/>
    <mergeCell ref="A2:D3"/>
    <mergeCell ref="A1:D1"/>
    <mergeCell ref="B5:B14"/>
    <mergeCell ref="B15:B16"/>
    <mergeCell ref="B17:B18"/>
    <mergeCell ref="B19:B20"/>
    <mergeCell ref="C5:C6"/>
    <mergeCell ref="C7:C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660066"/>
  </sheetPr>
  <dimension ref="A1:G39"/>
  <sheetViews>
    <sheetView workbookViewId="0" topLeftCell="A1">
      <selection activeCell="G15" sqref="G15"/>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s>
  <sheetData>
    <row r="1" spans="1:6" ht="15">
      <c r="A1" s="261"/>
      <c r="B1" s="261"/>
      <c r="C1" s="261"/>
      <c r="D1" s="261"/>
      <c r="E1" s="261"/>
      <c r="F1" s="261"/>
    </row>
    <row r="2" spans="1:7" ht="15" customHeight="1">
      <c r="A2" s="258" t="s">
        <v>264</v>
      </c>
      <c r="B2" s="258"/>
      <c r="C2" s="258"/>
      <c r="D2" s="258"/>
      <c r="E2" s="258"/>
      <c r="F2" s="258"/>
      <c r="G2" s="144"/>
    </row>
    <row r="3" spans="1:7" ht="15" customHeight="1">
      <c r="A3" s="258"/>
      <c r="B3" s="258"/>
      <c r="C3" s="258"/>
      <c r="D3" s="258"/>
      <c r="E3" s="258"/>
      <c r="F3" s="258"/>
      <c r="G3" s="144"/>
    </row>
    <row r="4" spans="1:6" ht="27.75" customHeight="1" thickBot="1">
      <c r="A4" s="56"/>
      <c r="B4" s="111" t="s">
        <v>247</v>
      </c>
      <c r="C4" s="111" t="s">
        <v>248</v>
      </c>
      <c r="D4" s="111" t="s">
        <v>261</v>
      </c>
      <c r="E4" s="111" t="s">
        <v>262</v>
      </c>
      <c r="F4" s="111" t="s">
        <v>263</v>
      </c>
    </row>
    <row r="5" spans="1:6" ht="27.75" customHeight="1" thickBot="1" thickTop="1">
      <c r="A5" s="58">
        <v>0.25</v>
      </c>
      <c r="B5" s="220" t="s">
        <v>362</v>
      </c>
      <c r="C5" s="114" t="s">
        <v>270</v>
      </c>
      <c r="D5" s="62"/>
      <c r="E5" s="63"/>
      <c r="F5" s="219" t="s">
        <v>277</v>
      </c>
    </row>
    <row r="6" spans="1:6" ht="27.75" customHeight="1" thickBot="1">
      <c r="A6" s="58">
        <v>0.2916666666666667</v>
      </c>
      <c r="B6" s="220"/>
      <c r="C6" s="176" t="s">
        <v>269</v>
      </c>
      <c r="D6" s="179" t="s">
        <v>138</v>
      </c>
      <c r="E6" s="179" t="s">
        <v>138</v>
      </c>
      <c r="F6" s="179"/>
    </row>
    <row r="7" spans="1:6" ht="27.75" customHeight="1" thickBot="1">
      <c r="A7" s="58">
        <v>0.3333333333333333</v>
      </c>
      <c r="B7" s="220"/>
      <c r="C7" s="176"/>
      <c r="D7" s="179"/>
      <c r="E7" s="179"/>
      <c r="F7" s="179"/>
    </row>
    <row r="8" spans="1:6" ht="27.75" customHeight="1" thickBot="1">
      <c r="A8" s="58">
        <v>0.375</v>
      </c>
      <c r="B8" s="220"/>
      <c r="C8" s="220" t="s">
        <v>271</v>
      </c>
      <c r="D8" s="180" t="s">
        <v>274</v>
      </c>
      <c r="E8" s="205" t="s">
        <v>275</v>
      </c>
      <c r="F8" s="179"/>
    </row>
    <row r="9" spans="1:6" ht="27.75" customHeight="1" thickBot="1">
      <c r="A9" s="58">
        <v>0.4166666666666667</v>
      </c>
      <c r="B9" s="220"/>
      <c r="C9" s="220"/>
      <c r="D9" s="178"/>
      <c r="E9" s="179"/>
      <c r="F9" s="179"/>
    </row>
    <row r="10" spans="1:6" ht="27.75" customHeight="1" thickBot="1">
      <c r="A10" s="58">
        <v>0.4583333333333333</v>
      </c>
      <c r="B10" s="220"/>
      <c r="C10" s="220"/>
      <c r="D10" s="178"/>
      <c r="E10" s="179" t="s">
        <v>276</v>
      </c>
      <c r="F10" s="179"/>
    </row>
    <row r="11" spans="1:6" ht="27.75" customHeight="1" thickBot="1">
      <c r="A11" s="58">
        <v>0.5</v>
      </c>
      <c r="B11" s="220"/>
      <c r="C11" s="220"/>
      <c r="D11" s="179"/>
      <c r="E11" s="179"/>
      <c r="F11" s="179"/>
    </row>
    <row r="12" spans="1:6" ht="27.75" customHeight="1" thickBot="1">
      <c r="A12" s="58">
        <v>0.5416666666666666</v>
      </c>
      <c r="B12" s="179" t="s">
        <v>267</v>
      </c>
      <c r="C12" s="180" t="s">
        <v>364</v>
      </c>
      <c r="D12" s="205" t="s">
        <v>365</v>
      </c>
      <c r="E12" s="179"/>
      <c r="F12" s="179"/>
    </row>
    <row r="13" spans="1:6" ht="27.75" customHeight="1" thickBot="1">
      <c r="A13" s="58">
        <v>0.5833333333333334</v>
      </c>
      <c r="B13" s="179"/>
      <c r="C13" s="178"/>
      <c r="D13" s="178"/>
      <c r="E13" s="179"/>
      <c r="F13" s="179"/>
    </row>
    <row r="14" spans="1:6" ht="27.75" customHeight="1" thickBot="1">
      <c r="A14" s="58">
        <v>0.625</v>
      </c>
      <c r="B14" s="233" t="s">
        <v>363</v>
      </c>
      <c r="C14" s="178"/>
      <c r="D14" s="178"/>
      <c r="E14" s="179"/>
      <c r="F14" s="179"/>
    </row>
    <row r="15" spans="1:6" ht="27.75" customHeight="1" thickBot="1">
      <c r="A15" s="58">
        <v>0.6666666666666666</v>
      </c>
      <c r="B15" s="234"/>
      <c r="C15" s="178"/>
      <c r="D15" s="178"/>
      <c r="E15" s="179"/>
      <c r="F15" s="179"/>
    </row>
    <row r="16" spans="1:6" ht="27.75" customHeight="1" thickBot="1">
      <c r="A16" s="58">
        <v>0.7083333333333334</v>
      </c>
      <c r="B16" s="234"/>
      <c r="C16" s="179"/>
      <c r="D16" s="178"/>
      <c r="E16" s="179"/>
      <c r="F16" s="179"/>
    </row>
    <row r="17" spans="1:6" ht="27.75" customHeight="1" thickBot="1">
      <c r="A17" s="58">
        <v>0.75</v>
      </c>
      <c r="B17" s="234"/>
      <c r="C17" s="205" t="s">
        <v>272</v>
      </c>
      <c r="D17" s="178"/>
      <c r="E17" s="179"/>
      <c r="F17" s="179"/>
    </row>
    <row r="18" spans="1:6" ht="27.75" customHeight="1" thickBot="1">
      <c r="A18" s="58">
        <v>0.7916666666666666</v>
      </c>
      <c r="B18" s="234"/>
      <c r="C18" s="178"/>
      <c r="D18" s="178"/>
      <c r="E18" s="179"/>
      <c r="F18" s="179"/>
    </row>
    <row r="19" spans="1:6" ht="27.75" customHeight="1" thickBot="1">
      <c r="A19" s="58">
        <v>0.8333333333333334</v>
      </c>
      <c r="B19" s="234"/>
      <c r="C19" s="179"/>
      <c r="D19" s="178"/>
      <c r="E19" s="179"/>
      <c r="F19" s="179"/>
    </row>
    <row r="20" spans="1:6" ht="27.75" customHeight="1" thickBot="1">
      <c r="A20" s="58">
        <v>0.875</v>
      </c>
      <c r="B20" s="235"/>
      <c r="C20" s="179" t="s">
        <v>273</v>
      </c>
      <c r="D20" s="179"/>
      <c r="E20" s="179"/>
      <c r="F20" s="179"/>
    </row>
    <row r="21" spans="1:6" ht="27.75" customHeight="1" thickBot="1">
      <c r="A21" s="58">
        <v>0.9166666666666666</v>
      </c>
      <c r="B21" s="205" t="s">
        <v>268</v>
      </c>
      <c r="C21" s="179"/>
      <c r="D21" s="205" t="s">
        <v>268</v>
      </c>
      <c r="E21" s="179"/>
      <c r="F21" s="179"/>
    </row>
    <row r="22" spans="1:6" ht="27.75" customHeight="1" thickBot="1">
      <c r="A22" s="58">
        <v>0.9583333333333334</v>
      </c>
      <c r="B22" s="179"/>
      <c r="C22" s="179"/>
      <c r="D22" s="179"/>
      <c r="E22" s="179"/>
      <c r="F22" s="179"/>
    </row>
    <row r="23" ht="27.75" customHeight="1">
      <c r="A23" s="6"/>
    </row>
    <row r="24" spans="1:2" ht="27.75" customHeight="1">
      <c r="A24" s="6"/>
      <c r="B24" s="245"/>
    </row>
    <row r="25" spans="1:2" ht="27.75" customHeight="1">
      <c r="A25" s="6"/>
      <c r="B25" s="245"/>
    </row>
    <row r="26" spans="1:7" ht="27.75" customHeight="1">
      <c r="A26" s="258" t="s">
        <v>265</v>
      </c>
      <c r="B26" s="258"/>
      <c r="C26" s="258"/>
      <c r="D26" s="258"/>
      <c r="F26" s="260" t="s">
        <v>266</v>
      </c>
      <c r="G26" s="260"/>
    </row>
    <row r="27" spans="1:7" ht="27.75" customHeight="1" thickBot="1">
      <c r="A27" s="65"/>
      <c r="B27" s="248"/>
      <c r="C27" s="248"/>
      <c r="D27" s="248"/>
      <c r="F27" s="215"/>
      <c r="G27" s="215"/>
    </row>
    <row r="28" spans="1:7" ht="27.75" customHeight="1" thickTop="1">
      <c r="A28" s="65" t="s">
        <v>278</v>
      </c>
      <c r="B28" s="215"/>
      <c r="C28" s="215"/>
      <c r="D28" s="215"/>
      <c r="F28" s="194"/>
      <c r="G28" s="194"/>
    </row>
    <row r="29" spans="1:7" ht="27.75" customHeight="1" thickBot="1">
      <c r="A29" s="65" t="s">
        <v>279</v>
      </c>
      <c r="B29" s="215" t="s">
        <v>280</v>
      </c>
      <c r="C29" s="215"/>
      <c r="D29" s="215"/>
      <c r="F29" s="246"/>
      <c r="G29" s="246"/>
    </row>
    <row r="30" spans="1:7" ht="27.75" customHeight="1" thickTop="1">
      <c r="A30" s="65" t="s">
        <v>281</v>
      </c>
      <c r="B30" s="215" t="s">
        <v>282</v>
      </c>
      <c r="C30" s="215"/>
      <c r="D30" s="215"/>
      <c r="F30" s="190"/>
      <c r="G30" s="190"/>
    </row>
    <row r="31" spans="1:7" ht="27.75" customHeight="1">
      <c r="A31" s="65"/>
      <c r="B31" s="215"/>
      <c r="C31" s="215"/>
      <c r="D31" s="215"/>
      <c r="F31" s="201"/>
      <c r="G31" s="201"/>
    </row>
    <row r="32" spans="1:7" ht="27.75" customHeight="1">
      <c r="A32" s="65"/>
      <c r="B32" s="215"/>
      <c r="C32" s="215"/>
      <c r="D32" s="215"/>
      <c r="F32" s="190"/>
      <c r="G32" s="190"/>
    </row>
    <row r="33" spans="1:7" ht="27.75" customHeight="1">
      <c r="A33" s="65"/>
      <c r="B33" s="215"/>
      <c r="C33" s="215"/>
      <c r="D33" s="215"/>
      <c r="F33" s="190"/>
      <c r="G33" s="190"/>
    </row>
    <row r="34" spans="1:7" ht="27.75" customHeight="1">
      <c r="A34" s="65"/>
      <c r="B34" s="215"/>
      <c r="C34" s="215"/>
      <c r="D34" s="215"/>
      <c r="F34" s="190"/>
      <c r="G34" s="190"/>
    </row>
    <row r="35" spans="1:7" ht="27.75" customHeight="1" thickBot="1">
      <c r="A35" s="65"/>
      <c r="B35" s="215"/>
      <c r="C35" s="215"/>
      <c r="D35" s="215"/>
      <c r="F35" s="259" t="s">
        <v>60</v>
      </c>
      <c r="G35" s="259"/>
    </row>
    <row r="36" spans="1:7" ht="27.75" customHeight="1" thickBot="1" thickTop="1">
      <c r="A36" s="65"/>
      <c r="B36" s="215"/>
      <c r="C36" s="215"/>
      <c r="D36" s="215"/>
      <c r="F36" s="210"/>
      <c r="G36" s="210"/>
    </row>
    <row r="37" spans="1:7" ht="27.75" customHeight="1" thickBot="1">
      <c r="A37" s="65"/>
      <c r="B37" s="215"/>
      <c r="C37" s="215"/>
      <c r="D37" s="215"/>
      <c r="F37" s="210"/>
      <c r="G37" s="210"/>
    </row>
    <row r="38" spans="1:4" ht="27.75" customHeight="1">
      <c r="A38" s="65"/>
      <c r="B38" s="215"/>
      <c r="C38" s="215"/>
      <c r="D38" s="215"/>
    </row>
    <row r="39" spans="1:4" ht="15">
      <c r="A39" s="65"/>
      <c r="B39" s="215"/>
      <c r="C39" s="215"/>
      <c r="D39" s="215"/>
    </row>
  </sheetData>
  <sheetProtection/>
  <mergeCells count="46">
    <mergeCell ref="F26:G26"/>
    <mergeCell ref="B27:D27"/>
    <mergeCell ref="F27:G27"/>
    <mergeCell ref="B5:B11"/>
    <mergeCell ref="A1:F1"/>
    <mergeCell ref="A2:F3"/>
    <mergeCell ref="G2:G3"/>
    <mergeCell ref="B12:B13"/>
    <mergeCell ref="F5:F22"/>
    <mergeCell ref="D6:D7"/>
    <mergeCell ref="F36:G37"/>
    <mergeCell ref="B37:D37"/>
    <mergeCell ref="B31:D31"/>
    <mergeCell ref="F31:G31"/>
    <mergeCell ref="B32:D32"/>
    <mergeCell ref="F32:G32"/>
    <mergeCell ref="B33:D33"/>
    <mergeCell ref="F33:G33"/>
    <mergeCell ref="B34:D34"/>
    <mergeCell ref="F34:G34"/>
    <mergeCell ref="F35:G35"/>
    <mergeCell ref="E6:E7"/>
    <mergeCell ref="B28:D28"/>
    <mergeCell ref="F28:G28"/>
    <mergeCell ref="B29:D29"/>
    <mergeCell ref="F29:G29"/>
    <mergeCell ref="D21:D22"/>
    <mergeCell ref="C20:C22"/>
    <mergeCell ref="F30:G30"/>
    <mergeCell ref="B24:B25"/>
    <mergeCell ref="B39:D39"/>
    <mergeCell ref="B36:D36"/>
    <mergeCell ref="B30:D30"/>
    <mergeCell ref="E8:E9"/>
    <mergeCell ref="E10:E22"/>
    <mergeCell ref="B21:B22"/>
    <mergeCell ref="B35:D35"/>
    <mergeCell ref="A26:D26"/>
    <mergeCell ref="D8:D11"/>
    <mergeCell ref="C12:C16"/>
    <mergeCell ref="B14:B20"/>
    <mergeCell ref="C8:C11"/>
    <mergeCell ref="C6:C7"/>
    <mergeCell ref="C17:C19"/>
    <mergeCell ref="D12:D20"/>
    <mergeCell ref="B38:D3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FFC500"/>
  </sheetPr>
  <dimension ref="A1:R28"/>
  <sheetViews>
    <sheetView workbookViewId="0" topLeftCell="A1">
      <selection activeCell="P5" sqref="P5"/>
    </sheetView>
  </sheetViews>
  <sheetFormatPr defaultColWidth="11.00390625" defaultRowHeight="15.75"/>
  <sheetData>
    <row r="1" spans="1:18" ht="25.5" customHeight="1">
      <c r="A1" s="266" t="s">
        <v>321</v>
      </c>
      <c r="B1" s="266"/>
      <c r="C1" s="266"/>
      <c r="D1" s="266"/>
      <c r="E1" s="266"/>
      <c r="F1" s="266"/>
      <c r="G1" s="266"/>
      <c r="H1" s="266"/>
      <c r="I1" s="266"/>
      <c r="J1" s="266"/>
      <c r="K1" s="266"/>
      <c r="L1" s="266"/>
      <c r="M1" s="266"/>
      <c r="N1" s="266"/>
      <c r="O1" s="6"/>
      <c r="P1" s="6"/>
      <c r="Q1" s="6"/>
      <c r="R1" s="6"/>
    </row>
    <row r="2" spans="1:18" ht="25.5" customHeight="1">
      <c r="A2" s="215" t="s">
        <v>320</v>
      </c>
      <c r="B2" s="215"/>
      <c r="C2" s="215"/>
      <c r="D2" s="215"/>
      <c r="E2" s="215"/>
      <c r="F2" s="215"/>
      <c r="G2" s="215"/>
      <c r="H2" s="215"/>
      <c r="I2" s="215"/>
      <c r="J2" s="215"/>
      <c r="K2" s="215"/>
      <c r="L2" s="264" t="s">
        <v>368</v>
      </c>
      <c r="M2" s="264"/>
      <c r="N2" s="264"/>
      <c r="O2" s="6"/>
      <c r="P2" s="6"/>
      <c r="Q2" s="6"/>
      <c r="R2" s="6"/>
    </row>
    <row r="3" spans="1:18" ht="25.5" customHeight="1">
      <c r="A3" s="215" t="s">
        <v>334</v>
      </c>
      <c r="B3" s="215"/>
      <c r="C3" s="215"/>
      <c r="D3" s="215"/>
      <c r="E3" s="215"/>
      <c r="F3" s="215"/>
      <c r="G3" s="215"/>
      <c r="H3" s="215"/>
      <c r="I3" s="215"/>
      <c r="J3" s="215"/>
      <c r="K3" s="215"/>
      <c r="L3" s="264" t="s">
        <v>369</v>
      </c>
      <c r="M3" s="264"/>
      <c r="N3" s="264"/>
      <c r="O3" s="6"/>
      <c r="P3" s="6"/>
      <c r="Q3" s="6"/>
      <c r="R3" s="6"/>
    </row>
    <row r="4" spans="1:18" ht="25.5" customHeight="1">
      <c r="A4" s="215" t="s">
        <v>327</v>
      </c>
      <c r="B4" s="215"/>
      <c r="C4" s="215"/>
      <c r="D4" s="215"/>
      <c r="E4" s="215"/>
      <c r="F4" s="215"/>
      <c r="G4" s="215"/>
      <c r="H4" s="215"/>
      <c r="I4" s="215"/>
      <c r="J4" s="215"/>
      <c r="K4" s="215"/>
      <c r="L4" s="264" t="s">
        <v>369</v>
      </c>
      <c r="M4" s="264"/>
      <c r="N4" s="264"/>
      <c r="O4" s="6"/>
      <c r="P4" s="6"/>
      <c r="Q4" s="6"/>
      <c r="R4" s="6"/>
    </row>
    <row r="5" spans="1:18" ht="25.5" customHeight="1">
      <c r="A5" s="215" t="s">
        <v>328</v>
      </c>
      <c r="B5" s="215"/>
      <c r="C5" s="215"/>
      <c r="D5" s="215"/>
      <c r="E5" s="215"/>
      <c r="F5" s="215"/>
      <c r="G5" s="215"/>
      <c r="H5" s="215"/>
      <c r="I5" s="215"/>
      <c r="J5" s="215"/>
      <c r="K5" s="215"/>
      <c r="L5" s="264" t="s">
        <v>369</v>
      </c>
      <c r="M5" s="264"/>
      <c r="N5" s="264"/>
      <c r="O5" s="6"/>
      <c r="P5" s="6"/>
      <c r="Q5" s="6"/>
      <c r="R5" s="6"/>
    </row>
    <row r="6" spans="1:18" ht="25.5" customHeight="1">
      <c r="A6" s="243" t="s">
        <v>329</v>
      </c>
      <c r="B6" s="243"/>
      <c r="C6" s="243"/>
      <c r="D6" s="243"/>
      <c r="E6" s="243"/>
      <c r="F6" s="243"/>
      <c r="G6" s="243"/>
      <c r="H6" s="243"/>
      <c r="I6" s="243"/>
      <c r="J6" s="243"/>
      <c r="K6" s="243"/>
      <c r="L6" s="264" t="s">
        <v>369</v>
      </c>
      <c r="M6" s="264"/>
      <c r="N6" s="264"/>
      <c r="O6" s="6"/>
      <c r="P6" s="6"/>
      <c r="Q6" s="6"/>
      <c r="R6" s="6"/>
    </row>
    <row r="7" spans="1:18" ht="25.5" customHeight="1">
      <c r="A7" s="243" t="s">
        <v>330</v>
      </c>
      <c r="B7" s="243"/>
      <c r="C7" s="243"/>
      <c r="D7" s="243"/>
      <c r="E7" s="243"/>
      <c r="F7" s="243"/>
      <c r="G7" s="243"/>
      <c r="H7" s="243"/>
      <c r="I7" s="243"/>
      <c r="J7" s="243"/>
      <c r="K7" s="243"/>
      <c r="L7" s="264" t="s">
        <v>369</v>
      </c>
      <c r="M7" s="264"/>
      <c r="N7" s="264"/>
      <c r="O7" s="6"/>
      <c r="P7" s="6"/>
      <c r="Q7" s="6"/>
      <c r="R7" s="6"/>
    </row>
    <row r="8" spans="1:18" ht="25.5" customHeight="1">
      <c r="A8" s="243" t="s">
        <v>331</v>
      </c>
      <c r="B8" s="243"/>
      <c r="C8" s="243"/>
      <c r="D8" s="243"/>
      <c r="E8" s="243"/>
      <c r="F8" s="243"/>
      <c r="G8" s="243"/>
      <c r="H8" s="243"/>
      <c r="I8" s="243"/>
      <c r="J8" s="243"/>
      <c r="K8" s="243"/>
      <c r="L8" s="264" t="s">
        <v>369</v>
      </c>
      <c r="M8" s="264"/>
      <c r="N8" s="264"/>
      <c r="O8" s="6"/>
      <c r="P8" s="6"/>
      <c r="Q8" s="6"/>
      <c r="R8" s="6"/>
    </row>
    <row r="9" spans="1:18" ht="25.5" customHeight="1">
      <c r="A9" s="243" t="s">
        <v>332</v>
      </c>
      <c r="B9" s="243"/>
      <c r="C9" s="243"/>
      <c r="D9" s="243"/>
      <c r="E9" s="243"/>
      <c r="F9" s="243"/>
      <c r="G9" s="243"/>
      <c r="H9" s="243"/>
      <c r="I9" s="243"/>
      <c r="J9" s="243"/>
      <c r="K9" s="243"/>
      <c r="L9" s="264" t="s">
        <v>369</v>
      </c>
      <c r="M9" s="264"/>
      <c r="N9" s="264"/>
      <c r="O9" s="6"/>
      <c r="P9" s="6"/>
      <c r="Q9" s="6"/>
      <c r="R9" s="6"/>
    </row>
    <row r="10" spans="1:18" ht="25.5" customHeight="1">
      <c r="A10" s="243" t="s">
        <v>333</v>
      </c>
      <c r="B10" s="243"/>
      <c r="C10" s="243"/>
      <c r="D10" s="243"/>
      <c r="E10" s="243"/>
      <c r="F10" s="243"/>
      <c r="G10" s="243"/>
      <c r="H10" s="243"/>
      <c r="I10" s="243"/>
      <c r="J10" s="243"/>
      <c r="K10" s="243"/>
      <c r="L10" s="265" t="s">
        <v>369</v>
      </c>
      <c r="M10" s="265"/>
      <c r="N10" s="265"/>
      <c r="O10" s="6"/>
      <c r="P10" s="6"/>
      <c r="Q10" s="6"/>
      <c r="R10" s="6"/>
    </row>
    <row r="11" spans="1:18" ht="25.5" customHeight="1">
      <c r="A11" s="215" t="s">
        <v>335</v>
      </c>
      <c r="B11" s="215"/>
      <c r="C11" s="215"/>
      <c r="D11" s="215"/>
      <c r="E11" s="215"/>
      <c r="F11" s="215"/>
      <c r="G11" s="215"/>
      <c r="H11" s="215"/>
      <c r="I11" s="215"/>
      <c r="J11" s="215"/>
      <c r="K11" s="215"/>
      <c r="L11" s="263" t="s">
        <v>322</v>
      </c>
      <c r="M11" s="263"/>
      <c r="N11" s="263"/>
      <c r="O11" s="6"/>
      <c r="P11" s="6"/>
      <c r="Q11" s="6"/>
      <c r="R11" s="6"/>
    </row>
    <row r="12" spans="1:18" ht="25.5" customHeight="1">
      <c r="A12" s="215" t="s">
        <v>336</v>
      </c>
      <c r="B12" s="215"/>
      <c r="C12" s="215"/>
      <c r="D12" s="215"/>
      <c r="E12" s="215"/>
      <c r="F12" s="215"/>
      <c r="G12" s="215"/>
      <c r="H12" s="215"/>
      <c r="I12" s="215"/>
      <c r="J12" s="215"/>
      <c r="K12" s="215"/>
      <c r="L12" s="263" t="s">
        <v>322</v>
      </c>
      <c r="M12" s="263"/>
      <c r="N12" s="263"/>
      <c r="O12" s="6"/>
      <c r="P12" s="6"/>
      <c r="Q12" s="6"/>
      <c r="R12" s="6"/>
    </row>
    <row r="13" spans="1:18" ht="25.5" customHeight="1">
      <c r="A13" s="215"/>
      <c r="B13" s="215"/>
      <c r="C13" s="215"/>
      <c r="D13" s="215"/>
      <c r="E13" s="215"/>
      <c r="F13" s="215"/>
      <c r="G13" s="215"/>
      <c r="H13" s="215"/>
      <c r="I13" s="215"/>
      <c r="J13" s="215"/>
      <c r="K13" s="215"/>
      <c r="L13" s="262"/>
      <c r="M13" s="262"/>
      <c r="N13" s="262"/>
      <c r="O13" s="6"/>
      <c r="P13" s="6"/>
      <c r="Q13" s="6"/>
      <c r="R13" s="6"/>
    </row>
    <row r="14" spans="1:18" ht="25.5" customHeight="1">
      <c r="A14" s="215"/>
      <c r="B14" s="215"/>
      <c r="C14" s="215"/>
      <c r="D14" s="215"/>
      <c r="E14" s="215"/>
      <c r="F14" s="215"/>
      <c r="G14" s="215"/>
      <c r="H14" s="215"/>
      <c r="I14" s="215"/>
      <c r="J14" s="215"/>
      <c r="K14" s="215"/>
      <c r="L14" s="262"/>
      <c r="M14" s="262"/>
      <c r="N14" s="262"/>
      <c r="O14" s="6"/>
      <c r="P14" s="6"/>
      <c r="Q14" s="6"/>
      <c r="R14" s="6"/>
    </row>
    <row r="15" spans="1:18" ht="25.5" customHeight="1">
      <c r="A15" s="215"/>
      <c r="B15" s="215"/>
      <c r="C15" s="215"/>
      <c r="D15" s="215"/>
      <c r="E15" s="215"/>
      <c r="F15" s="215"/>
      <c r="G15" s="215"/>
      <c r="H15" s="215"/>
      <c r="I15" s="215"/>
      <c r="J15" s="215"/>
      <c r="K15" s="215"/>
      <c r="L15" s="262"/>
      <c r="M15" s="262"/>
      <c r="N15" s="262"/>
      <c r="O15" s="6"/>
      <c r="P15" s="6"/>
      <c r="Q15" s="6"/>
      <c r="R15" s="6"/>
    </row>
    <row r="16" spans="1:18" ht="25.5" customHeight="1">
      <c r="A16" s="215"/>
      <c r="B16" s="215"/>
      <c r="C16" s="215"/>
      <c r="D16" s="215"/>
      <c r="E16" s="215"/>
      <c r="F16" s="215"/>
      <c r="G16" s="215"/>
      <c r="H16" s="215"/>
      <c r="I16" s="215"/>
      <c r="J16" s="215"/>
      <c r="K16" s="215"/>
      <c r="L16" s="262"/>
      <c r="M16" s="262"/>
      <c r="N16" s="262"/>
      <c r="O16" s="6"/>
      <c r="P16" s="6"/>
      <c r="Q16" s="6"/>
      <c r="R16" s="6"/>
    </row>
    <row r="17" spans="1:18" ht="25.5" customHeight="1">
      <c r="A17" s="215"/>
      <c r="B17" s="215"/>
      <c r="C17" s="215"/>
      <c r="D17" s="215"/>
      <c r="E17" s="215"/>
      <c r="F17" s="215"/>
      <c r="G17" s="215"/>
      <c r="H17" s="215"/>
      <c r="I17" s="215"/>
      <c r="J17" s="215"/>
      <c r="K17" s="215"/>
      <c r="L17" s="262"/>
      <c r="M17" s="262"/>
      <c r="N17" s="262"/>
      <c r="O17" s="6"/>
      <c r="P17" s="6"/>
      <c r="Q17" s="6"/>
      <c r="R17" s="6"/>
    </row>
    <row r="18" spans="1:18" ht="25.5" customHeight="1">
      <c r="A18" s="215"/>
      <c r="B18" s="215"/>
      <c r="C18" s="215"/>
      <c r="D18" s="215"/>
      <c r="E18" s="215"/>
      <c r="F18" s="215"/>
      <c r="G18" s="215"/>
      <c r="H18" s="215"/>
      <c r="I18" s="215"/>
      <c r="J18" s="215"/>
      <c r="K18" s="215"/>
      <c r="L18" s="262"/>
      <c r="M18" s="262"/>
      <c r="N18" s="262"/>
      <c r="O18" s="6"/>
      <c r="P18" s="6"/>
      <c r="Q18" s="6"/>
      <c r="R18" s="6"/>
    </row>
    <row r="19" spans="1:18" ht="25.5" customHeight="1">
      <c r="A19" s="215"/>
      <c r="B19" s="215"/>
      <c r="C19" s="215"/>
      <c r="D19" s="215"/>
      <c r="E19" s="215"/>
      <c r="F19" s="215"/>
      <c r="G19" s="215"/>
      <c r="H19" s="215"/>
      <c r="I19" s="215"/>
      <c r="J19" s="215"/>
      <c r="K19" s="215"/>
      <c r="L19" s="262"/>
      <c r="M19" s="262"/>
      <c r="N19" s="262"/>
      <c r="O19" s="6"/>
      <c r="P19" s="6"/>
      <c r="Q19" s="6"/>
      <c r="R19" s="6"/>
    </row>
    <row r="20" spans="1:18" ht="25.5" customHeight="1">
      <c r="A20" s="215"/>
      <c r="B20" s="215"/>
      <c r="C20" s="215"/>
      <c r="D20" s="215"/>
      <c r="E20" s="215"/>
      <c r="F20" s="215"/>
      <c r="G20" s="215"/>
      <c r="H20" s="215"/>
      <c r="I20" s="215"/>
      <c r="J20" s="215"/>
      <c r="K20" s="215"/>
      <c r="L20" s="262"/>
      <c r="M20" s="262"/>
      <c r="N20" s="262"/>
      <c r="O20" s="6"/>
      <c r="P20" s="6"/>
      <c r="Q20" s="6"/>
      <c r="R20" s="6"/>
    </row>
    <row r="21" spans="1:18" ht="25.5" customHeight="1">
      <c r="A21" s="215"/>
      <c r="B21" s="215"/>
      <c r="C21" s="215"/>
      <c r="D21" s="215"/>
      <c r="E21" s="215"/>
      <c r="F21" s="215"/>
      <c r="G21" s="215"/>
      <c r="H21" s="215"/>
      <c r="I21" s="215"/>
      <c r="J21" s="215"/>
      <c r="K21" s="215"/>
      <c r="L21" s="262"/>
      <c r="M21" s="262"/>
      <c r="N21" s="262"/>
      <c r="O21" s="6"/>
      <c r="P21" s="6"/>
      <c r="Q21" s="6"/>
      <c r="R21" s="6"/>
    </row>
    <row r="22" spans="1:18" ht="25.5" customHeight="1">
      <c r="A22" s="215"/>
      <c r="B22" s="215"/>
      <c r="C22" s="215"/>
      <c r="D22" s="215"/>
      <c r="E22" s="215"/>
      <c r="F22" s="215"/>
      <c r="G22" s="215"/>
      <c r="H22" s="215"/>
      <c r="I22" s="215"/>
      <c r="J22" s="215"/>
      <c r="K22" s="215"/>
      <c r="L22" s="262"/>
      <c r="M22" s="262"/>
      <c r="N22" s="262"/>
      <c r="O22" s="6"/>
      <c r="P22" s="6"/>
      <c r="Q22" s="6"/>
      <c r="R22" s="6"/>
    </row>
    <row r="23" spans="1:18" ht="25.5" customHeight="1">
      <c r="A23" s="215"/>
      <c r="B23" s="215"/>
      <c r="C23" s="215"/>
      <c r="D23" s="215"/>
      <c r="E23" s="215"/>
      <c r="F23" s="215"/>
      <c r="G23" s="215"/>
      <c r="H23" s="215"/>
      <c r="I23" s="215"/>
      <c r="J23" s="215"/>
      <c r="K23" s="215"/>
      <c r="L23" s="262"/>
      <c r="M23" s="262"/>
      <c r="N23" s="262"/>
      <c r="O23" s="6"/>
      <c r="P23" s="6"/>
      <c r="Q23" s="6"/>
      <c r="R23" s="6"/>
    </row>
    <row r="24" spans="1:18" ht="25.5" customHeight="1">
      <c r="A24" s="215"/>
      <c r="B24" s="215"/>
      <c r="C24" s="215"/>
      <c r="D24" s="215"/>
      <c r="E24" s="215"/>
      <c r="F24" s="215"/>
      <c r="G24" s="215"/>
      <c r="H24" s="215"/>
      <c r="I24" s="215"/>
      <c r="J24" s="215"/>
      <c r="K24" s="215"/>
      <c r="L24" s="262"/>
      <c r="M24" s="262"/>
      <c r="N24" s="262"/>
      <c r="O24" s="6"/>
      <c r="P24" s="6"/>
      <c r="Q24" s="6"/>
      <c r="R24" s="6"/>
    </row>
    <row r="25" spans="1:18" ht="25.5" customHeight="1">
      <c r="A25" s="215"/>
      <c r="B25" s="215"/>
      <c r="C25" s="215"/>
      <c r="D25" s="215"/>
      <c r="E25" s="215"/>
      <c r="F25" s="215"/>
      <c r="G25" s="215"/>
      <c r="H25" s="215"/>
      <c r="I25" s="215"/>
      <c r="J25" s="215"/>
      <c r="K25" s="215"/>
      <c r="L25" s="262"/>
      <c r="M25" s="262"/>
      <c r="N25" s="262"/>
      <c r="O25" s="6"/>
      <c r="P25" s="6"/>
      <c r="Q25" s="6"/>
      <c r="R25" s="6"/>
    </row>
    <row r="26" spans="1:18" ht="25.5" customHeight="1">
      <c r="A26" s="215"/>
      <c r="B26" s="215"/>
      <c r="C26" s="215"/>
      <c r="D26" s="215"/>
      <c r="E26" s="215"/>
      <c r="F26" s="215"/>
      <c r="G26" s="215"/>
      <c r="H26" s="215"/>
      <c r="I26" s="215"/>
      <c r="J26" s="215"/>
      <c r="K26" s="215"/>
      <c r="L26" s="262"/>
      <c r="M26" s="262"/>
      <c r="N26" s="262"/>
      <c r="O26" s="6"/>
      <c r="P26" s="6"/>
      <c r="Q26" s="6"/>
      <c r="R26" s="6"/>
    </row>
    <row r="27" spans="1:14" ht="25.5" customHeight="1">
      <c r="A27" s="215"/>
      <c r="B27" s="215"/>
      <c r="C27" s="215"/>
      <c r="D27" s="215"/>
      <c r="E27" s="215"/>
      <c r="F27" s="215"/>
      <c r="G27" s="215"/>
      <c r="H27" s="215"/>
      <c r="I27" s="215"/>
      <c r="J27" s="215"/>
      <c r="K27" s="215"/>
      <c r="L27" s="262"/>
      <c r="M27" s="262"/>
      <c r="N27" s="262"/>
    </row>
    <row r="28" spans="1:14" ht="25.5" customHeight="1">
      <c r="A28" s="215"/>
      <c r="B28" s="215"/>
      <c r="C28" s="215"/>
      <c r="D28" s="215"/>
      <c r="E28" s="215"/>
      <c r="F28" s="215"/>
      <c r="G28" s="215"/>
      <c r="H28" s="215"/>
      <c r="I28" s="215"/>
      <c r="J28" s="215"/>
      <c r="K28" s="215"/>
      <c r="L28" s="262"/>
      <c r="M28" s="262"/>
      <c r="N28" s="262"/>
    </row>
    <row r="29" ht="25.5" customHeight="1"/>
    <row r="30" ht="25.5" customHeight="1"/>
  </sheetData>
  <sheetProtection/>
  <mergeCells count="55">
    <mergeCell ref="A28:K28"/>
    <mergeCell ref="L28:N28"/>
    <mergeCell ref="A25:K25"/>
    <mergeCell ref="L25:N25"/>
    <mergeCell ref="A26:K26"/>
    <mergeCell ref="L26:N26"/>
    <mergeCell ref="A27:K27"/>
    <mergeCell ref="L27:N27"/>
    <mergeCell ref="A22:K22"/>
    <mergeCell ref="L22:N22"/>
    <mergeCell ref="A23:K23"/>
    <mergeCell ref="L23:N23"/>
    <mergeCell ref="A24:K24"/>
    <mergeCell ref="L24:N24"/>
    <mergeCell ref="A20:K20"/>
    <mergeCell ref="L20:N20"/>
    <mergeCell ref="A5:K5"/>
    <mergeCell ref="A6:K6"/>
    <mergeCell ref="A7:K7"/>
    <mergeCell ref="A21:K21"/>
    <mergeCell ref="L21:N21"/>
    <mergeCell ref="L6:N6"/>
    <mergeCell ref="L7:N7"/>
    <mergeCell ref="A10:K10"/>
    <mergeCell ref="A1:N1"/>
    <mergeCell ref="A3:K3"/>
    <mergeCell ref="A4:K4"/>
    <mergeCell ref="A19:K19"/>
    <mergeCell ref="L19:N19"/>
    <mergeCell ref="A13:K13"/>
    <mergeCell ref="L13:N13"/>
    <mergeCell ref="A2:K2"/>
    <mergeCell ref="A8:K8"/>
    <mergeCell ref="A9:K9"/>
    <mergeCell ref="L2:N2"/>
    <mergeCell ref="L3:N3"/>
    <mergeCell ref="L4:N4"/>
    <mergeCell ref="L5:N5"/>
    <mergeCell ref="L8:N8"/>
    <mergeCell ref="A11:K11"/>
    <mergeCell ref="L11:N11"/>
    <mergeCell ref="A12:K12"/>
    <mergeCell ref="L12:N12"/>
    <mergeCell ref="L9:N9"/>
    <mergeCell ref="L10:N10"/>
    <mergeCell ref="A17:K17"/>
    <mergeCell ref="L17:N17"/>
    <mergeCell ref="A18:K18"/>
    <mergeCell ref="L18:N18"/>
    <mergeCell ref="A14:K14"/>
    <mergeCell ref="L14:N14"/>
    <mergeCell ref="A15:K15"/>
    <mergeCell ref="L15:N15"/>
    <mergeCell ref="A16:K16"/>
    <mergeCell ref="L16:N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6" tint="-0.24997000396251678"/>
  </sheetPr>
  <dimension ref="A1:J26"/>
  <sheetViews>
    <sheetView workbookViewId="0" topLeftCell="A1">
      <selection activeCell="C37" sqref="C37"/>
    </sheetView>
  </sheetViews>
  <sheetFormatPr defaultColWidth="11.00390625" defaultRowHeight="15.75"/>
  <cols>
    <col min="1" max="1" width="19.375" style="0" customWidth="1"/>
    <col min="2" max="2" width="17.125" style="0" customWidth="1"/>
    <col min="3" max="3" width="21.50390625" style="0" customWidth="1"/>
    <col min="4" max="4" width="21.875" style="0" customWidth="1"/>
    <col min="5" max="5" width="18.625" style="0" customWidth="1"/>
    <col min="6" max="6" width="13.00390625" style="0" customWidth="1"/>
    <col min="7" max="7" width="12.00390625" style="0" customWidth="1"/>
    <col min="8" max="8" width="80.125" style="0" customWidth="1"/>
  </cols>
  <sheetData>
    <row r="1" spans="1:8" ht="15">
      <c r="A1" s="141"/>
      <c r="B1" s="141"/>
      <c r="C1" s="141"/>
      <c r="D1" s="141"/>
      <c r="E1" s="141"/>
      <c r="F1" s="141"/>
      <c r="G1" s="141"/>
      <c r="H1" s="141"/>
    </row>
    <row r="2" spans="1:8" ht="15" customHeight="1">
      <c r="A2" s="142" t="s">
        <v>290</v>
      </c>
      <c r="B2" s="142"/>
      <c r="C2" s="142"/>
      <c r="D2" s="142"/>
      <c r="E2" s="142"/>
      <c r="F2" s="142"/>
      <c r="G2" s="142"/>
      <c r="H2" s="142"/>
    </row>
    <row r="3" spans="1:8" ht="15" customHeight="1">
      <c r="A3" s="142"/>
      <c r="B3" s="142"/>
      <c r="C3" s="142"/>
      <c r="D3" s="142"/>
      <c r="E3" s="142"/>
      <c r="F3" s="142"/>
      <c r="G3" s="142"/>
      <c r="H3" s="142"/>
    </row>
    <row r="4" spans="1:8" ht="22.5" customHeight="1">
      <c r="A4" s="13" t="s">
        <v>17</v>
      </c>
      <c r="B4" s="13" t="s">
        <v>18</v>
      </c>
      <c r="C4" s="13" t="s">
        <v>19</v>
      </c>
      <c r="D4" s="13" t="s">
        <v>22</v>
      </c>
      <c r="E4" s="13" t="s">
        <v>23</v>
      </c>
      <c r="F4" s="15" t="s">
        <v>20</v>
      </c>
      <c r="G4" s="15" t="s">
        <v>21</v>
      </c>
      <c r="H4" s="15" t="s">
        <v>16</v>
      </c>
    </row>
    <row r="5" spans="1:8" ht="22.5" customHeight="1">
      <c r="A5" t="s">
        <v>93</v>
      </c>
      <c r="B5" t="s">
        <v>81</v>
      </c>
      <c r="C5" s="16" t="s">
        <v>25</v>
      </c>
      <c r="D5" s="14">
        <v>33</v>
      </c>
      <c r="E5" s="24">
        <v>0</v>
      </c>
      <c r="F5" s="21"/>
      <c r="G5" s="16"/>
      <c r="H5" s="16" t="s">
        <v>286</v>
      </c>
    </row>
    <row r="6" spans="1:8" ht="22.5" customHeight="1">
      <c r="A6" t="s">
        <v>93</v>
      </c>
      <c r="B6" t="s">
        <v>95</v>
      </c>
      <c r="C6" s="16" t="s">
        <v>293</v>
      </c>
      <c r="D6" s="23">
        <v>0</v>
      </c>
      <c r="E6" s="24">
        <v>0</v>
      </c>
      <c r="F6" s="20"/>
      <c r="G6" s="20"/>
      <c r="H6" s="16"/>
    </row>
    <row r="7" spans="1:8" ht="22.5" customHeight="1">
      <c r="A7" t="s">
        <v>81</v>
      </c>
      <c r="B7" t="s">
        <v>96</v>
      </c>
      <c r="C7" s="16" t="s">
        <v>293</v>
      </c>
      <c r="D7" s="23">
        <v>0</v>
      </c>
      <c r="E7" s="24">
        <v>0</v>
      </c>
      <c r="F7" s="20"/>
      <c r="G7" s="20"/>
      <c r="H7" s="16"/>
    </row>
    <row r="8" spans="1:8" ht="22.5" customHeight="1">
      <c r="A8" t="s">
        <v>81</v>
      </c>
      <c r="B8" t="s">
        <v>84</v>
      </c>
      <c r="C8" s="16" t="s">
        <v>25</v>
      </c>
      <c r="D8" s="23">
        <v>33</v>
      </c>
      <c r="E8" s="24">
        <v>0</v>
      </c>
      <c r="F8" s="21"/>
      <c r="G8" s="20"/>
      <c r="H8" s="16" t="s">
        <v>288</v>
      </c>
    </row>
    <row r="9" spans="1:8" ht="22.5" customHeight="1">
      <c r="A9" t="s">
        <v>84</v>
      </c>
      <c r="B9" t="s">
        <v>85</v>
      </c>
      <c r="C9" s="16" t="s">
        <v>25</v>
      </c>
      <c r="D9" s="23">
        <v>110</v>
      </c>
      <c r="E9" s="24">
        <v>0</v>
      </c>
      <c r="F9" s="22"/>
      <c r="G9" s="22"/>
      <c r="H9" s="16" t="s">
        <v>287</v>
      </c>
    </row>
    <row r="10" spans="1:8" ht="22.5" customHeight="1">
      <c r="A10" t="s">
        <v>85</v>
      </c>
      <c r="B10" t="s">
        <v>86</v>
      </c>
      <c r="C10" s="16" t="s">
        <v>293</v>
      </c>
      <c r="D10" s="23">
        <v>0</v>
      </c>
      <c r="E10" s="24">
        <v>0</v>
      </c>
      <c r="F10" s="117"/>
      <c r="G10" s="22"/>
      <c r="H10" t="s">
        <v>289</v>
      </c>
    </row>
    <row r="11" spans="1:8" ht="22.5" customHeight="1">
      <c r="A11" t="s">
        <v>85</v>
      </c>
      <c r="B11" t="s">
        <v>97</v>
      </c>
      <c r="C11" s="25" t="s">
        <v>291</v>
      </c>
      <c r="D11" s="23">
        <v>0</v>
      </c>
      <c r="E11" s="24">
        <v>0</v>
      </c>
      <c r="F11" s="22"/>
      <c r="G11" s="22"/>
      <c r="H11" s="16" t="s">
        <v>289</v>
      </c>
    </row>
    <row r="12" spans="1:8" ht="22.5" customHeight="1">
      <c r="A12" t="s">
        <v>85</v>
      </c>
      <c r="B12" t="s">
        <v>98</v>
      </c>
      <c r="C12" s="25" t="s">
        <v>292</v>
      </c>
      <c r="D12" s="23">
        <v>0</v>
      </c>
      <c r="E12" s="24">
        <v>0</v>
      </c>
      <c r="F12" s="117"/>
      <c r="G12" s="22"/>
      <c r="H12" s="16" t="s">
        <v>289</v>
      </c>
    </row>
    <row r="13" spans="1:8" ht="22.5" customHeight="1">
      <c r="A13" t="s">
        <v>85</v>
      </c>
      <c r="B13" t="s">
        <v>86</v>
      </c>
      <c r="C13" s="16" t="s">
        <v>293</v>
      </c>
      <c r="D13" s="23">
        <v>0</v>
      </c>
      <c r="E13" s="24">
        <v>0</v>
      </c>
      <c r="F13" s="22"/>
      <c r="G13" s="22"/>
      <c r="H13" s="16" t="s">
        <v>289</v>
      </c>
    </row>
    <row r="14" spans="1:8" ht="22.5" customHeight="1">
      <c r="A14" t="s">
        <v>85</v>
      </c>
      <c r="B14" t="s">
        <v>15</v>
      </c>
      <c r="C14" s="25" t="s">
        <v>294</v>
      </c>
      <c r="D14" s="23">
        <v>0</v>
      </c>
      <c r="E14" s="24">
        <v>0</v>
      </c>
      <c r="F14" s="22"/>
      <c r="G14" s="22"/>
      <c r="H14" s="16" t="s">
        <v>289</v>
      </c>
    </row>
    <row r="15" spans="1:8" ht="22.5" customHeight="1">
      <c r="A15" t="s">
        <v>15</v>
      </c>
      <c r="B15" t="s">
        <v>24</v>
      </c>
      <c r="C15" s="25" t="s">
        <v>295</v>
      </c>
      <c r="D15" s="23">
        <v>0</v>
      </c>
      <c r="E15" s="24">
        <v>0</v>
      </c>
      <c r="F15" s="116"/>
      <c r="G15" s="22"/>
      <c r="H15" s="16"/>
    </row>
    <row r="16" spans="1:8" ht="22.5" customHeight="1">
      <c r="A16" t="s">
        <v>24</v>
      </c>
      <c r="B16" t="s">
        <v>87</v>
      </c>
      <c r="C16" s="25" t="s">
        <v>297</v>
      </c>
      <c r="D16" s="23">
        <v>0</v>
      </c>
      <c r="E16" s="24">
        <v>0</v>
      </c>
      <c r="F16" s="117"/>
      <c r="G16" s="22"/>
      <c r="H16" s="16"/>
    </row>
    <row r="17" spans="1:6" ht="22.5" customHeight="1">
      <c r="A17" t="s">
        <v>86</v>
      </c>
      <c r="B17" t="s">
        <v>296</v>
      </c>
      <c r="C17" s="25" t="s">
        <v>324</v>
      </c>
      <c r="D17" s="23">
        <v>0</v>
      </c>
      <c r="E17" s="24">
        <v>0</v>
      </c>
      <c r="F17" s="117"/>
    </row>
    <row r="18" spans="1:5" ht="22.5" customHeight="1">
      <c r="A18" t="s">
        <v>86</v>
      </c>
      <c r="B18" t="s">
        <v>299</v>
      </c>
      <c r="C18" s="25" t="s">
        <v>324</v>
      </c>
      <c r="D18" s="23">
        <v>0</v>
      </c>
      <c r="E18" s="24">
        <v>0</v>
      </c>
    </row>
    <row r="19" spans="3:6" ht="22.5" customHeight="1">
      <c r="C19" s="6" t="s">
        <v>298</v>
      </c>
      <c r="D19" s="23">
        <v>262</v>
      </c>
      <c r="E19" s="24">
        <v>0</v>
      </c>
      <c r="F19" s="117"/>
    </row>
    <row r="20" spans="1:6" ht="22.5" customHeight="1">
      <c r="A20" s="143" t="s">
        <v>26</v>
      </c>
      <c r="B20" s="143"/>
      <c r="C20" s="143"/>
      <c r="D20" s="14">
        <f>SUM(D5:D19)</f>
        <v>438</v>
      </c>
      <c r="E20" s="29">
        <f>SUM(E5:E19)</f>
        <v>0</v>
      </c>
      <c r="F20" s="117"/>
    </row>
    <row r="21" spans="1:8" ht="22.5" customHeight="1">
      <c r="A21" s="144"/>
      <c r="B21" s="144"/>
      <c r="C21" s="116" t="s">
        <v>27</v>
      </c>
      <c r="D21" s="39">
        <f>SUM(D20+E20)</f>
        <v>438</v>
      </c>
      <c r="E21" s="145" t="s">
        <v>28</v>
      </c>
      <c r="F21" s="145"/>
      <c r="G21" s="145"/>
      <c r="H21" s="145"/>
    </row>
    <row r="22" ht="15" customHeight="1"/>
    <row r="23" ht="15" customHeight="1"/>
    <row r="24" ht="15" customHeight="1"/>
    <row r="25" ht="15" customHeight="1"/>
    <row r="26" ht="15">
      <c r="J26" t="s">
        <v>29</v>
      </c>
    </row>
    <row r="42" ht="24.75" customHeight="1"/>
    <row r="43" ht="15" customHeight="1"/>
  </sheetData>
  <sheetProtection/>
  <mergeCells count="5">
    <mergeCell ref="A1:H1"/>
    <mergeCell ref="A2:H3"/>
    <mergeCell ref="A20:C20"/>
    <mergeCell ref="A21:B21"/>
    <mergeCell ref="E21:H2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800000"/>
  </sheetPr>
  <dimension ref="A1:J26"/>
  <sheetViews>
    <sheetView workbookViewId="0" topLeftCell="A1">
      <selection activeCell="J27" sqref="J27"/>
    </sheetView>
  </sheetViews>
  <sheetFormatPr defaultColWidth="11.00390625" defaultRowHeight="15.75"/>
  <cols>
    <col min="1" max="1" width="18.625" style="0" customWidth="1"/>
    <col min="2" max="2" width="19.00390625" style="0" customWidth="1"/>
    <col min="3" max="3" width="10.375" style="0" customWidth="1"/>
    <col min="4" max="4" width="10.125" style="0" customWidth="1"/>
    <col min="5" max="5" width="31.00390625" style="0" customWidth="1"/>
    <col min="6" max="6" width="11.00390625" style="0" customWidth="1"/>
    <col min="7" max="7" width="12.625" style="0" customWidth="1"/>
    <col min="8" max="8" width="11.875" style="0" customWidth="1"/>
    <col min="9" max="9" width="11.125" style="0" customWidth="1"/>
    <col min="10" max="10" width="41.375" style="0" customWidth="1"/>
    <col min="11" max="11" width="11.00390625" style="0" customWidth="1"/>
  </cols>
  <sheetData>
    <row r="1" spans="1:10" ht="15" customHeight="1">
      <c r="A1" s="147"/>
      <c r="B1" s="147"/>
      <c r="C1" s="147"/>
      <c r="D1" s="147"/>
      <c r="E1" s="147"/>
      <c r="F1" s="147"/>
      <c r="G1" s="147"/>
      <c r="H1" s="147"/>
      <c r="I1" s="147"/>
      <c r="J1" s="147"/>
    </row>
    <row r="2" spans="1:10" ht="15" customHeight="1">
      <c r="A2" s="146" t="s">
        <v>41</v>
      </c>
      <c r="B2" s="146"/>
      <c r="C2" s="146"/>
      <c r="D2" s="146"/>
      <c r="E2" s="146"/>
      <c r="F2" s="146"/>
      <c r="G2" s="146"/>
      <c r="H2" s="146"/>
      <c r="I2" s="146"/>
      <c r="J2" s="146"/>
    </row>
    <row r="3" spans="1:10" ht="15" customHeight="1">
      <c r="A3" s="146"/>
      <c r="B3" s="146"/>
      <c r="C3" s="146"/>
      <c r="D3" s="146"/>
      <c r="E3" s="146"/>
      <c r="F3" s="146"/>
      <c r="G3" s="146"/>
      <c r="H3" s="146"/>
      <c r="I3" s="146"/>
      <c r="J3" s="146"/>
    </row>
    <row r="4" spans="1:10" ht="19.5" customHeight="1">
      <c r="A4" s="12" t="s">
        <v>31</v>
      </c>
      <c r="B4" s="12" t="s">
        <v>32</v>
      </c>
      <c r="C4" s="12" t="s">
        <v>33</v>
      </c>
      <c r="D4" s="12" t="s">
        <v>39</v>
      </c>
      <c r="E4" s="25" t="s">
        <v>34</v>
      </c>
      <c r="F4" s="25" t="s">
        <v>35</v>
      </c>
      <c r="G4" s="25" t="s">
        <v>37</v>
      </c>
      <c r="H4" s="25" t="s">
        <v>38</v>
      </c>
      <c r="I4" s="25" t="s">
        <v>40</v>
      </c>
      <c r="J4" s="25" t="s">
        <v>36</v>
      </c>
    </row>
    <row r="5" spans="1:9" ht="19.5" customHeight="1">
      <c r="A5" t="s">
        <v>93</v>
      </c>
      <c r="D5" s="115">
        <v>4</v>
      </c>
      <c r="E5" t="s">
        <v>100</v>
      </c>
      <c r="F5" s="26" t="s">
        <v>283</v>
      </c>
      <c r="G5" s="27">
        <v>10.5</v>
      </c>
      <c r="H5" s="28">
        <v>81</v>
      </c>
      <c r="I5" s="29">
        <v>90</v>
      </c>
    </row>
    <row r="6" spans="1:9" ht="19.5" customHeight="1">
      <c r="A6" t="s">
        <v>81</v>
      </c>
      <c r="D6" s="115">
        <v>3</v>
      </c>
      <c r="E6" t="s">
        <v>109</v>
      </c>
      <c r="F6" s="26" t="s">
        <v>283</v>
      </c>
      <c r="G6" s="27">
        <v>7.4</v>
      </c>
      <c r="H6" s="28">
        <v>53.1</v>
      </c>
      <c r="I6" s="29">
        <v>59</v>
      </c>
    </row>
    <row r="7" spans="1:9" ht="19.5" customHeight="1">
      <c r="A7" t="s">
        <v>84</v>
      </c>
      <c r="D7" s="115">
        <v>4</v>
      </c>
      <c r="E7" t="s">
        <v>110</v>
      </c>
      <c r="F7" s="26" t="s">
        <v>283</v>
      </c>
      <c r="G7" s="27">
        <v>9.5</v>
      </c>
      <c r="H7" s="31">
        <v>68.4</v>
      </c>
      <c r="I7" s="29">
        <v>76</v>
      </c>
    </row>
    <row r="8" spans="1:10" ht="19.5" customHeight="1">
      <c r="A8" t="s">
        <v>85</v>
      </c>
      <c r="D8" s="115">
        <v>3</v>
      </c>
      <c r="E8" t="s">
        <v>215</v>
      </c>
      <c r="F8" s="26" t="s">
        <v>283</v>
      </c>
      <c r="G8" s="27">
        <v>11.64</v>
      </c>
      <c r="H8" s="31">
        <v>91.22</v>
      </c>
      <c r="I8" s="29">
        <v>101.44</v>
      </c>
      <c r="J8" t="s">
        <v>284</v>
      </c>
    </row>
    <row r="9" spans="1:10" ht="19.5" customHeight="1">
      <c r="A9" t="s">
        <v>86</v>
      </c>
      <c r="D9" s="115">
        <v>3</v>
      </c>
      <c r="E9" t="s">
        <v>111</v>
      </c>
      <c r="F9" s="26" t="s">
        <v>283</v>
      </c>
      <c r="G9" s="27">
        <v>13.62</v>
      </c>
      <c r="H9" s="31">
        <v>109.08</v>
      </c>
      <c r="I9" s="29">
        <v>121.2</v>
      </c>
      <c r="J9" t="s">
        <v>285</v>
      </c>
    </row>
    <row r="10" spans="1:9" ht="19.5" customHeight="1">
      <c r="A10" t="s">
        <v>15</v>
      </c>
      <c r="D10" s="115">
        <v>3</v>
      </c>
      <c r="E10" t="s">
        <v>107</v>
      </c>
      <c r="F10" s="26" t="s">
        <v>283</v>
      </c>
      <c r="G10" s="27">
        <v>9</v>
      </c>
      <c r="H10" s="31">
        <v>67.5</v>
      </c>
      <c r="I10" s="29">
        <v>75</v>
      </c>
    </row>
    <row r="11" spans="1:9" ht="19.5" customHeight="1">
      <c r="A11" t="s">
        <v>24</v>
      </c>
      <c r="D11" s="115">
        <v>2</v>
      </c>
      <c r="E11" t="s">
        <v>112</v>
      </c>
      <c r="F11" s="26" t="s">
        <v>283</v>
      </c>
      <c r="G11" s="27">
        <v>5.7</v>
      </c>
      <c r="H11" s="31">
        <v>37.8</v>
      </c>
      <c r="I11" s="29">
        <v>42</v>
      </c>
    </row>
    <row r="12" spans="1:9" ht="19.5" customHeight="1">
      <c r="A12" t="s">
        <v>87</v>
      </c>
      <c r="D12" s="115">
        <v>3</v>
      </c>
      <c r="E12" t="s">
        <v>106</v>
      </c>
      <c r="F12" s="26" t="s">
        <v>283</v>
      </c>
      <c r="G12" s="27">
        <v>8.48</v>
      </c>
      <c r="H12" s="31">
        <v>69.78</v>
      </c>
      <c r="I12" s="29">
        <v>69.78</v>
      </c>
    </row>
    <row r="13" spans="1:10" ht="19.5" customHeight="1">
      <c r="A13" s="144"/>
      <c r="B13" s="144"/>
      <c r="C13" s="144"/>
      <c r="D13" s="144"/>
      <c r="E13" s="144"/>
      <c r="F13" s="144"/>
      <c r="G13" s="144"/>
      <c r="H13" s="144"/>
      <c r="I13" s="144"/>
      <c r="J13" s="144"/>
    </row>
    <row r="14" spans="1:10" ht="19.5" customHeight="1">
      <c r="A14" s="147"/>
      <c r="B14" s="147"/>
      <c r="C14" s="147"/>
      <c r="D14" s="147"/>
      <c r="E14" s="147"/>
      <c r="F14" s="147"/>
      <c r="G14" s="147"/>
      <c r="H14" s="147"/>
      <c r="I14" s="147"/>
      <c r="J14" s="147"/>
    </row>
    <row r="15" spans="1:10" ht="19.5" customHeight="1">
      <c r="A15" s="146" t="s">
        <v>43</v>
      </c>
      <c r="B15" s="146"/>
      <c r="C15" s="146"/>
      <c r="D15" s="146"/>
      <c r="E15" s="146"/>
      <c r="F15" s="146"/>
      <c r="G15" s="146"/>
      <c r="H15" s="146"/>
      <c r="I15" s="146"/>
      <c r="J15" s="146"/>
    </row>
    <row r="16" spans="1:10" ht="27.75" customHeight="1">
      <c r="A16" s="146"/>
      <c r="B16" s="146"/>
      <c r="C16" s="146"/>
      <c r="D16" s="146"/>
      <c r="E16" s="146"/>
      <c r="F16" s="146"/>
      <c r="G16" s="146"/>
      <c r="H16" s="146"/>
      <c r="I16" s="146"/>
      <c r="J16" s="146"/>
    </row>
    <row r="17" ht="27.75" customHeight="1"/>
    <row r="18" spans="1:2" ht="30" customHeight="1">
      <c r="A18" s="26" t="s">
        <v>42</v>
      </c>
      <c r="B18" s="32">
        <f>SUM(G5:G12)</f>
        <v>75.84</v>
      </c>
    </row>
    <row r="19" spans="1:2" ht="27.75" customHeight="1">
      <c r="A19" s="30" t="s">
        <v>370</v>
      </c>
      <c r="B19" s="33">
        <f>SUM(H5:H12)</f>
        <v>577.88</v>
      </c>
    </row>
    <row r="20" spans="1:2" ht="30.75" customHeight="1">
      <c r="A20" s="34" t="s">
        <v>27</v>
      </c>
      <c r="B20" s="35">
        <f>SUM(H5:H12)</f>
        <v>577.88</v>
      </c>
    </row>
    <row r="21" ht="19.5" customHeight="1"/>
    <row r="22" ht="19.5" customHeight="1"/>
    <row r="23" ht="19.5" customHeight="1"/>
    <row r="24" spans="1:6" ht="19.5" customHeight="1">
      <c r="A24" s="267" t="s">
        <v>371</v>
      </c>
      <c r="B24" s="267"/>
      <c r="C24" s="267"/>
      <c r="D24" s="267"/>
      <c r="E24" s="267"/>
      <c r="F24" s="267"/>
    </row>
    <row r="25" spans="1:6" ht="19.5" customHeight="1">
      <c r="A25" s="270" t="s">
        <v>372</v>
      </c>
      <c r="B25" s="270"/>
      <c r="C25" s="270"/>
      <c r="D25" s="270"/>
      <c r="E25" s="270"/>
      <c r="F25" s="270"/>
    </row>
    <row r="26" spans="1:6" ht="19.5" customHeight="1" thickBot="1">
      <c r="A26" s="269" t="s">
        <v>373</v>
      </c>
      <c r="B26" s="269"/>
      <c r="C26" s="269"/>
      <c r="D26" s="269"/>
      <c r="E26" s="269"/>
      <c r="F26" s="269"/>
    </row>
    <row r="27" ht="19.5" customHeight="1" thickTop="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8">
    <mergeCell ref="A25:F25"/>
    <mergeCell ref="A26:F26"/>
    <mergeCell ref="A2:J3"/>
    <mergeCell ref="A1:J1"/>
    <mergeCell ref="A14:J14"/>
    <mergeCell ref="A15:J16"/>
    <mergeCell ref="A13:J13"/>
    <mergeCell ref="A24:F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7" tint="-0.4999699890613556"/>
  </sheetPr>
  <dimension ref="A1:J37"/>
  <sheetViews>
    <sheetView tabSelected="1" zoomScale="80" zoomScaleNormal="80" workbookViewId="0" topLeftCell="A1">
      <selection activeCell="D40" sqref="D40"/>
    </sheetView>
  </sheetViews>
  <sheetFormatPr defaultColWidth="11.00390625" defaultRowHeight="15.75"/>
  <cols>
    <col min="1" max="3" width="22.375" style="0" customWidth="1"/>
    <col min="4" max="4" width="5.875" style="0" customWidth="1"/>
    <col min="5" max="7" width="22.375" style="0" customWidth="1"/>
    <col min="8" max="8" width="4.125" style="0" customWidth="1"/>
    <col min="9" max="10" width="22.375" style="0" customWidth="1"/>
  </cols>
  <sheetData>
    <row r="1" spans="1:10" ht="15">
      <c r="A1" s="165"/>
      <c r="B1" s="165"/>
      <c r="C1" s="165"/>
      <c r="D1" s="165"/>
      <c r="E1" s="165"/>
      <c r="F1" s="165"/>
      <c r="G1" s="165"/>
      <c r="H1" s="165"/>
      <c r="I1" s="165"/>
      <c r="J1" s="165"/>
    </row>
    <row r="2" spans="1:10" ht="15">
      <c r="A2" s="166" t="s">
        <v>44</v>
      </c>
      <c r="B2" s="166"/>
      <c r="C2" s="166"/>
      <c r="D2" s="166"/>
      <c r="E2" s="166"/>
      <c r="F2" s="166"/>
      <c r="G2" s="166"/>
      <c r="H2" s="166"/>
      <c r="I2" s="166"/>
      <c r="J2" s="166"/>
    </row>
    <row r="3" spans="1:10" ht="15">
      <c r="A3" s="166"/>
      <c r="B3" s="166"/>
      <c r="C3" s="166"/>
      <c r="D3" s="166"/>
      <c r="E3" s="166"/>
      <c r="F3" s="166"/>
      <c r="G3" s="166"/>
      <c r="H3" s="166"/>
      <c r="I3" s="166"/>
      <c r="J3" s="166"/>
    </row>
    <row r="4" spans="1:10" ht="19.5" customHeight="1">
      <c r="A4" s="144"/>
      <c r="B4" s="144"/>
      <c r="C4" s="144"/>
      <c r="D4" s="144"/>
      <c r="E4" s="144"/>
      <c r="F4" s="144"/>
      <c r="G4" s="144"/>
      <c r="H4" s="144"/>
      <c r="I4" s="144"/>
      <c r="J4" s="144"/>
    </row>
    <row r="5" spans="1:10" ht="19.5" customHeight="1">
      <c r="A5" s="167" t="s">
        <v>45</v>
      </c>
      <c r="B5" s="168"/>
      <c r="C5" s="169"/>
      <c r="D5" s="144"/>
      <c r="E5" s="148" t="s">
        <v>53</v>
      </c>
      <c r="F5" s="149"/>
      <c r="G5" s="150"/>
      <c r="I5" s="163" t="s">
        <v>49</v>
      </c>
      <c r="J5" s="164"/>
    </row>
    <row r="6" spans="1:10" ht="19.5" customHeight="1">
      <c r="A6" s="36" t="s">
        <v>46</v>
      </c>
      <c r="B6" s="37">
        <f>(Hospedagem!B18)</f>
        <v>75.84</v>
      </c>
      <c r="C6" s="38">
        <f>B6*J6</f>
        <v>216.144</v>
      </c>
      <c r="D6" s="144"/>
      <c r="E6" s="36" t="s">
        <v>67</v>
      </c>
      <c r="F6" s="37">
        <f>Hospedagem!B19</f>
        <v>577.88</v>
      </c>
      <c r="G6" s="38">
        <f>F6*J6</f>
        <v>1646.958</v>
      </c>
      <c r="I6" s="43">
        <v>1</v>
      </c>
      <c r="J6" s="44">
        <v>2.85</v>
      </c>
    </row>
    <row r="7" spans="1:10" ht="19.5" customHeight="1">
      <c r="A7" s="36" t="s">
        <v>47</v>
      </c>
      <c r="B7" s="37"/>
      <c r="C7" s="38">
        <v>0</v>
      </c>
      <c r="D7" s="144"/>
      <c r="E7" s="36" t="s">
        <v>55</v>
      </c>
      <c r="F7" s="37">
        <f>'Select Pass'!D21</f>
        <v>438</v>
      </c>
      <c r="G7" s="38">
        <f>F7*J6</f>
        <v>1248.3</v>
      </c>
      <c r="I7" s="170" t="s">
        <v>101</v>
      </c>
      <c r="J7" s="171"/>
    </row>
    <row r="8" spans="1:7" ht="19.5" customHeight="1">
      <c r="A8" s="36"/>
      <c r="B8" s="37"/>
      <c r="C8" s="38">
        <v>0</v>
      </c>
      <c r="D8" s="144"/>
      <c r="E8" s="36" t="s">
        <v>300</v>
      </c>
      <c r="F8" s="37">
        <v>1960</v>
      </c>
      <c r="G8" s="38">
        <f>F8*J6</f>
        <v>5586</v>
      </c>
    </row>
    <row r="9" spans="1:10" ht="19.5" customHeight="1">
      <c r="A9" s="36"/>
      <c r="B9" s="37"/>
      <c r="C9" s="38">
        <v>0</v>
      </c>
      <c r="D9" s="144"/>
      <c r="E9" s="36" t="s">
        <v>56</v>
      </c>
      <c r="F9" s="37">
        <v>0</v>
      </c>
      <c r="G9" s="38">
        <v>0</v>
      </c>
      <c r="H9" s="38"/>
      <c r="I9" s="163" t="s">
        <v>102</v>
      </c>
      <c r="J9" s="164"/>
    </row>
    <row r="10" spans="1:10" ht="19.5" customHeight="1">
      <c r="A10" s="36"/>
      <c r="B10" s="37"/>
      <c r="C10" s="38">
        <v>0</v>
      </c>
      <c r="D10" s="144"/>
      <c r="E10" s="84" t="s">
        <v>54</v>
      </c>
      <c r="F10" s="85">
        <v>0</v>
      </c>
      <c r="G10" s="86">
        <v>2700</v>
      </c>
      <c r="I10" s="82">
        <v>1</v>
      </c>
      <c r="J10" s="44">
        <v>2.3</v>
      </c>
    </row>
    <row r="11" spans="1:10" ht="19.5" customHeight="1">
      <c r="A11" s="36"/>
      <c r="B11" s="37"/>
      <c r="C11" s="38">
        <v>0</v>
      </c>
      <c r="D11" s="144"/>
      <c r="E11" s="84" t="s">
        <v>59</v>
      </c>
      <c r="F11" s="85">
        <v>0</v>
      </c>
      <c r="G11" s="86">
        <f>G32</f>
        <v>1995</v>
      </c>
      <c r="I11" s="170" t="s">
        <v>101</v>
      </c>
      <c r="J11" s="171"/>
    </row>
    <row r="12" spans="1:8" ht="19.5" customHeight="1">
      <c r="A12" s="36"/>
      <c r="B12" s="37"/>
      <c r="C12" s="38">
        <v>0</v>
      </c>
      <c r="D12" s="144"/>
      <c r="E12" s="84" t="s">
        <v>104</v>
      </c>
      <c r="F12" s="87">
        <v>0</v>
      </c>
      <c r="G12" s="86">
        <f>F12*J14</f>
        <v>0</v>
      </c>
      <c r="H12" s="87"/>
    </row>
    <row r="13" spans="1:10" ht="19.5" customHeight="1">
      <c r="A13" s="36"/>
      <c r="B13" s="37"/>
      <c r="C13" s="38">
        <v>0</v>
      </c>
      <c r="D13" s="144"/>
      <c r="E13" s="84" t="s">
        <v>105</v>
      </c>
      <c r="F13" s="88">
        <v>0</v>
      </c>
      <c r="G13" s="86">
        <f>F13*J10</f>
        <v>0</v>
      </c>
      <c r="H13" s="88"/>
      <c r="I13" s="163" t="s">
        <v>103</v>
      </c>
      <c r="J13" s="164"/>
    </row>
    <row r="14" spans="1:10" ht="19.5" customHeight="1">
      <c r="A14" s="36"/>
      <c r="B14" s="37"/>
      <c r="C14" s="38">
        <v>0</v>
      </c>
      <c r="D14" s="144"/>
      <c r="E14" s="36"/>
      <c r="F14" s="37">
        <v>0</v>
      </c>
      <c r="G14" s="38">
        <v>0</v>
      </c>
      <c r="I14" s="83">
        <v>1</v>
      </c>
      <c r="J14" s="44">
        <v>0.15</v>
      </c>
    </row>
    <row r="15" spans="1:10" ht="19.5" customHeight="1">
      <c r="A15" s="36"/>
      <c r="B15" s="37"/>
      <c r="C15" s="38">
        <v>0</v>
      </c>
      <c r="D15" s="144"/>
      <c r="E15" s="36"/>
      <c r="F15" s="37">
        <v>0</v>
      </c>
      <c r="G15" s="38">
        <v>0</v>
      </c>
      <c r="I15" s="170" t="s">
        <v>101</v>
      </c>
      <c r="J15" s="171"/>
    </row>
    <row r="16" spans="1:7" ht="19.5" customHeight="1">
      <c r="A16" s="36"/>
      <c r="B16" s="37"/>
      <c r="C16" s="38">
        <v>0</v>
      </c>
      <c r="D16" s="144"/>
      <c r="E16" s="36"/>
      <c r="F16" s="37">
        <v>0</v>
      </c>
      <c r="G16" s="38">
        <v>0</v>
      </c>
    </row>
    <row r="17" spans="1:7" ht="19.5" customHeight="1">
      <c r="A17" s="36"/>
      <c r="B17" s="37"/>
      <c r="C17" s="38">
        <v>0</v>
      </c>
      <c r="D17" s="144"/>
      <c r="E17" s="36"/>
      <c r="F17" s="37">
        <v>0</v>
      </c>
      <c r="G17" s="38">
        <v>0</v>
      </c>
    </row>
    <row r="18" spans="1:7" ht="19.5" customHeight="1">
      <c r="A18" s="45" t="s">
        <v>48</v>
      </c>
      <c r="B18" s="46"/>
      <c r="C18" s="47">
        <f>SUM(C6:C17)</f>
        <v>216.144</v>
      </c>
      <c r="D18" s="144"/>
      <c r="E18" s="40" t="s">
        <v>27</v>
      </c>
      <c r="F18" s="41"/>
      <c r="G18" s="42">
        <f>SUM(G6:G17)</f>
        <v>13176.258</v>
      </c>
    </row>
    <row r="19" ht="19.5" customHeight="1"/>
    <row r="20" ht="19.5" customHeight="1"/>
    <row r="21" ht="19.5" customHeight="1"/>
    <row r="22" spans="1:10" ht="19.5" customHeight="1">
      <c r="A22" s="153" t="s">
        <v>50</v>
      </c>
      <c r="B22" s="154"/>
      <c r="C22" s="155"/>
      <c r="E22" s="156" t="s">
        <v>57</v>
      </c>
      <c r="F22" s="157"/>
      <c r="G22" s="158"/>
      <c r="I22" s="159" t="s">
        <v>68</v>
      </c>
      <c r="J22" s="160"/>
    </row>
    <row r="23" spans="1:10" ht="19.5" customHeight="1">
      <c r="A23" s="36" t="s">
        <v>51</v>
      </c>
      <c r="B23" s="37">
        <f>Hospedagem!B19</f>
        <v>577.88</v>
      </c>
      <c r="C23" s="38">
        <f>B23*J6</f>
        <v>1646.958</v>
      </c>
      <c r="E23" s="36" t="s">
        <v>196</v>
      </c>
      <c r="F23" s="37">
        <v>700</v>
      </c>
      <c r="G23" s="38">
        <f>F23*J6</f>
        <v>1995</v>
      </c>
      <c r="I23" s="68">
        <v>0</v>
      </c>
      <c r="J23" s="68">
        <v>0</v>
      </c>
    </row>
    <row r="24" spans="1:10" ht="19.5" customHeight="1">
      <c r="A24" s="36"/>
      <c r="B24" s="37">
        <v>0</v>
      </c>
      <c r="C24" s="38">
        <f>B24*J6</f>
        <v>0</v>
      </c>
      <c r="E24" s="36"/>
      <c r="F24" s="37">
        <v>0</v>
      </c>
      <c r="G24" s="38">
        <f>F24*J6</f>
        <v>0</v>
      </c>
      <c r="I24" s="68">
        <v>0</v>
      </c>
      <c r="J24" s="69">
        <v>0</v>
      </c>
    </row>
    <row r="25" spans="1:10" ht="19.5" customHeight="1">
      <c r="A25" s="36"/>
      <c r="B25" s="37">
        <v>0</v>
      </c>
      <c r="C25" s="38">
        <v>0</v>
      </c>
      <c r="E25" s="36"/>
      <c r="F25" s="37">
        <v>0</v>
      </c>
      <c r="G25" s="38">
        <f>F25*J6</f>
        <v>0</v>
      </c>
      <c r="I25" s="68">
        <v>0</v>
      </c>
      <c r="J25" s="136">
        <v>0</v>
      </c>
    </row>
    <row r="26" spans="1:10" ht="19.5" customHeight="1">
      <c r="A26" s="36"/>
      <c r="B26" s="37">
        <v>0</v>
      </c>
      <c r="C26" s="38">
        <v>0</v>
      </c>
      <c r="E26" s="36"/>
      <c r="F26" s="37">
        <v>0</v>
      </c>
      <c r="G26" s="38">
        <v>0</v>
      </c>
      <c r="I26" s="69">
        <v>0</v>
      </c>
      <c r="J26" s="69">
        <v>0</v>
      </c>
    </row>
    <row r="27" spans="1:10" ht="19.5" customHeight="1">
      <c r="A27" s="36"/>
      <c r="B27" s="37">
        <v>0</v>
      </c>
      <c r="C27" s="38">
        <v>0</v>
      </c>
      <c r="E27" s="36"/>
      <c r="F27" s="37">
        <v>0</v>
      </c>
      <c r="G27" s="38">
        <v>0</v>
      </c>
      <c r="I27" s="69">
        <v>0</v>
      </c>
      <c r="J27" s="69">
        <v>0</v>
      </c>
    </row>
    <row r="28" spans="1:10" ht="19.5" customHeight="1">
      <c r="A28" s="36"/>
      <c r="B28" s="37">
        <v>0</v>
      </c>
      <c r="C28" s="38">
        <v>0</v>
      </c>
      <c r="E28" s="36"/>
      <c r="F28" s="37">
        <v>0</v>
      </c>
      <c r="G28" s="38">
        <v>0</v>
      </c>
      <c r="I28" s="69">
        <v>0</v>
      </c>
      <c r="J28" s="69">
        <v>0</v>
      </c>
    </row>
    <row r="29" spans="1:10" ht="19.5" customHeight="1">
      <c r="A29" s="48"/>
      <c r="B29" s="49">
        <v>0</v>
      </c>
      <c r="C29" s="53">
        <v>0</v>
      </c>
      <c r="E29" s="36"/>
      <c r="F29" s="37">
        <v>0</v>
      </c>
      <c r="G29" s="38">
        <v>0</v>
      </c>
      <c r="I29" s="69">
        <v>0</v>
      </c>
      <c r="J29" s="69">
        <v>0</v>
      </c>
    </row>
    <row r="30" spans="1:10" ht="19.5" customHeight="1">
      <c r="A30" s="36"/>
      <c r="B30" s="52">
        <v>0</v>
      </c>
      <c r="C30" s="53">
        <v>0</v>
      </c>
      <c r="E30" s="36"/>
      <c r="F30" s="37">
        <v>0</v>
      </c>
      <c r="G30" s="38">
        <v>0</v>
      </c>
      <c r="I30" s="69">
        <v>0</v>
      </c>
      <c r="J30" s="69">
        <v>0</v>
      </c>
    </row>
    <row r="31" spans="1:10" ht="19.5" customHeight="1">
      <c r="A31" s="36"/>
      <c r="B31" s="52">
        <v>0</v>
      </c>
      <c r="C31" s="53">
        <v>0</v>
      </c>
      <c r="E31" s="36"/>
      <c r="F31" s="37">
        <v>0</v>
      </c>
      <c r="G31" s="38">
        <v>0</v>
      </c>
      <c r="I31" s="70" t="s">
        <v>70</v>
      </c>
      <c r="J31" s="71" t="s">
        <v>71</v>
      </c>
    </row>
    <row r="32" spans="1:10" ht="19.5" customHeight="1">
      <c r="A32" s="45" t="s">
        <v>52</v>
      </c>
      <c r="B32" s="50"/>
      <c r="C32" s="54">
        <f>SUM(C23:C31)</f>
        <v>1646.958</v>
      </c>
      <c r="E32" s="45" t="s">
        <v>58</v>
      </c>
      <c r="F32" s="50"/>
      <c r="G32" s="51">
        <f>SUM(G23:G31)</f>
        <v>1995</v>
      </c>
      <c r="I32" s="69">
        <f>SUM(I23:I30)</f>
        <v>0</v>
      </c>
      <c r="J32" s="118">
        <f>SUM(J23:J30)</f>
        <v>0</v>
      </c>
    </row>
    <row r="33" spans="9:10" ht="19.5" customHeight="1">
      <c r="I33" s="161" t="s">
        <v>72</v>
      </c>
      <c r="J33" s="162"/>
    </row>
    <row r="34" spans="9:10" ht="19.5" customHeight="1">
      <c r="I34" s="151">
        <f>I32-J32</f>
        <v>0</v>
      </c>
      <c r="J34" s="152"/>
    </row>
    <row r="35" spans="1:10" ht="19.5" customHeight="1">
      <c r="A35" s="267" t="s">
        <v>374</v>
      </c>
      <c r="B35" s="267"/>
      <c r="C35" s="267"/>
      <c r="D35" s="267"/>
      <c r="E35" s="267"/>
      <c r="F35" s="267"/>
      <c r="I35" s="72" t="s">
        <v>69</v>
      </c>
      <c r="J35" s="71" t="s">
        <v>73</v>
      </c>
    </row>
    <row r="36" spans="1:10" ht="19.5" customHeight="1">
      <c r="A36" s="268" t="s">
        <v>375</v>
      </c>
      <c r="B36" s="268"/>
      <c r="C36" s="268"/>
      <c r="D36" s="268"/>
      <c r="E36" s="268"/>
      <c r="F36" s="268"/>
      <c r="I36" s="73">
        <v>0</v>
      </c>
      <c r="J36" s="67">
        <v>0</v>
      </c>
    </row>
    <row r="37" spans="1:6" ht="19.5" customHeight="1" thickBot="1">
      <c r="A37" s="269" t="s">
        <v>376</v>
      </c>
      <c r="B37" s="269"/>
      <c r="C37" s="269"/>
      <c r="D37" s="269"/>
      <c r="E37" s="269"/>
      <c r="F37" s="269"/>
    </row>
    <row r="38" ht="19.5" customHeight="1" thickTop="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20">
    <mergeCell ref="A35:F35"/>
    <mergeCell ref="A36:F36"/>
    <mergeCell ref="A37:F37"/>
    <mergeCell ref="A1:J1"/>
    <mergeCell ref="A2:J3"/>
    <mergeCell ref="A5:C5"/>
    <mergeCell ref="D5:D18"/>
    <mergeCell ref="A4:J4"/>
    <mergeCell ref="I7:J7"/>
    <mergeCell ref="I9:J9"/>
    <mergeCell ref="I11:J11"/>
    <mergeCell ref="I13:J13"/>
    <mergeCell ref="I15:J15"/>
    <mergeCell ref="E5:G5"/>
    <mergeCell ref="I34:J34"/>
    <mergeCell ref="A22:C22"/>
    <mergeCell ref="E22:G22"/>
    <mergeCell ref="I22:J22"/>
    <mergeCell ref="I33:J33"/>
    <mergeCell ref="I5:J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rgb="FF0071FF"/>
  </sheetPr>
  <dimension ref="A1:J38"/>
  <sheetViews>
    <sheetView zoomScale="85" zoomScaleNormal="85" workbookViewId="0" topLeftCell="A1">
      <selection activeCell="E41" sqref="E41"/>
    </sheetView>
  </sheetViews>
  <sheetFormatPr defaultColWidth="11.00390625" defaultRowHeight="15.75"/>
  <cols>
    <col min="1" max="1" width="11.875" style="0" customWidth="1"/>
    <col min="2" max="5" width="31.875" style="0" customWidth="1"/>
    <col min="6" max="6" width="36.625" style="0" customWidth="1"/>
    <col min="7" max="7" width="31.875" style="0" customWidth="1"/>
  </cols>
  <sheetData>
    <row r="1" spans="1:10" ht="15">
      <c r="A1" s="140"/>
      <c r="B1" s="140"/>
      <c r="C1" s="140"/>
      <c r="D1" s="140"/>
      <c r="E1" s="140"/>
      <c r="F1" s="140"/>
      <c r="G1" s="16"/>
      <c r="H1" s="6"/>
      <c r="I1" s="6"/>
      <c r="J1" s="6"/>
    </row>
    <row r="2" spans="1:10" ht="15" customHeight="1">
      <c r="A2" s="172" t="s">
        <v>113</v>
      </c>
      <c r="B2" s="172"/>
      <c r="C2" s="172"/>
      <c r="D2" s="172"/>
      <c r="E2" s="172"/>
      <c r="F2" s="172"/>
      <c r="G2" s="16"/>
      <c r="H2" s="6"/>
      <c r="I2" s="6"/>
      <c r="J2" s="6"/>
    </row>
    <row r="3" spans="1:10" ht="15" customHeight="1">
      <c r="A3" s="172"/>
      <c r="B3" s="172"/>
      <c r="C3" s="172"/>
      <c r="D3" s="172"/>
      <c r="E3" s="172"/>
      <c r="F3" s="172"/>
      <c r="G3" s="16"/>
      <c r="H3" s="6"/>
      <c r="I3" s="6"/>
      <c r="J3" s="6"/>
    </row>
    <row r="4" spans="1:10" ht="27.75" customHeight="1" thickBot="1">
      <c r="A4" s="56"/>
      <c r="B4" s="57" t="s">
        <v>153</v>
      </c>
      <c r="C4" s="91" t="s">
        <v>154</v>
      </c>
      <c r="D4" s="91" t="s">
        <v>173</v>
      </c>
      <c r="E4" s="91" t="s">
        <v>174</v>
      </c>
      <c r="F4" s="91" t="s">
        <v>175</v>
      </c>
      <c r="G4" s="16"/>
      <c r="H4" s="6"/>
      <c r="I4" s="6"/>
      <c r="J4" s="6"/>
    </row>
    <row r="5" spans="1:10" ht="27.75" customHeight="1" thickBot="1" thickTop="1">
      <c r="A5" s="58">
        <v>0.25</v>
      </c>
      <c r="B5" s="188" t="s">
        <v>115</v>
      </c>
      <c r="C5" s="98"/>
      <c r="D5" s="99"/>
      <c r="E5" s="189" t="s">
        <v>130</v>
      </c>
      <c r="F5" s="63"/>
      <c r="G5" s="16"/>
      <c r="H5" s="6"/>
      <c r="I5" s="6"/>
      <c r="J5" s="6"/>
    </row>
    <row r="6" spans="1:10" ht="27.75" customHeight="1" thickBot="1">
      <c r="A6" s="58">
        <v>0.2916666666666667</v>
      </c>
      <c r="B6" s="174"/>
      <c r="C6" s="100" t="s">
        <v>138</v>
      </c>
      <c r="D6" s="174" t="s">
        <v>66</v>
      </c>
      <c r="E6" s="174"/>
      <c r="F6" s="173" t="s">
        <v>124</v>
      </c>
      <c r="G6" s="16"/>
      <c r="H6" s="6"/>
      <c r="I6" s="6"/>
      <c r="J6" s="6"/>
    </row>
    <row r="7" spans="1:10" ht="27.75" customHeight="1" thickBot="1">
      <c r="A7" s="58">
        <v>0.3333333333333333</v>
      </c>
      <c r="B7" s="179" t="s">
        <v>116</v>
      </c>
      <c r="C7" s="180" t="s">
        <v>139</v>
      </c>
      <c r="D7" s="174"/>
      <c r="E7" s="90" t="s">
        <v>131</v>
      </c>
      <c r="F7" s="174"/>
      <c r="G7" s="16"/>
      <c r="H7" s="6"/>
      <c r="I7" s="6"/>
      <c r="J7" s="6"/>
    </row>
    <row r="8" spans="1:10" ht="27.75" customHeight="1" thickBot="1">
      <c r="A8" s="58">
        <v>0.375</v>
      </c>
      <c r="B8" s="179"/>
      <c r="C8" s="179"/>
      <c r="D8" s="175" t="s">
        <v>120</v>
      </c>
      <c r="E8" s="173" t="s">
        <v>135</v>
      </c>
      <c r="F8" s="175" t="s">
        <v>125</v>
      </c>
      <c r="G8" s="16"/>
      <c r="H8" s="6"/>
      <c r="I8" s="6"/>
      <c r="J8" s="6"/>
    </row>
    <row r="9" spans="1:10" ht="27.75" customHeight="1" thickBot="1">
      <c r="A9" s="58">
        <v>0.4166666666666667</v>
      </c>
      <c r="B9" s="100" t="s">
        <v>117</v>
      </c>
      <c r="C9" s="173" t="s">
        <v>140</v>
      </c>
      <c r="D9" s="175"/>
      <c r="E9" s="174"/>
      <c r="F9" s="175"/>
      <c r="G9" s="16"/>
      <c r="H9" s="6"/>
      <c r="I9" s="6"/>
      <c r="J9" s="6"/>
    </row>
    <row r="10" spans="1:10" ht="27.75" customHeight="1" thickBot="1">
      <c r="A10" s="58">
        <v>0.4583333333333333</v>
      </c>
      <c r="B10" s="175" t="s">
        <v>119</v>
      </c>
      <c r="C10" s="173"/>
      <c r="D10" s="175"/>
      <c r="E10" s="174"/>
      <c r="F10" s="175"/>
      <c r="G10" s="16"/>
      <c r="H10" s="6"/>
      <c r="I10" s="6"/>
      <c r="J10" s="6"/>
    </row>
    <row r="11" spans="1:10" ht="27.75" customHeight="1" thickBot="1">
      <c r="A11" s="58">
        <v>0.5</v>
      </c>
      <c r="B11" s="175"/>
      <c r="C11" s="173"/>
      <c r="D11" s="175"/>
      <c r="E11" s="174"/>
      <c r="F11" s="175"/>
      <c r="G11" s="16"/>
      <c r="H11" s="6"/>
      <c r="I11" s="6"/>
      <c r="J11" s="6"/>
    </row>
    <row r="12" spans="1:10" ht="27.75" customHeight="1" thickBot="1">
      <c r="A12" s="58">
        <v>0.5416666666666666</v>
      </c>
      <c r="B12" s="175"/>
      <c r="C12" s="173"/>
      <c r="D12" s="175"/>
      <c r="E12" s="174"/>
      <c r="F12" s="175"/>
      <c r="G12" s="16"/>
      <c r="H12" s="6"/>
      <c r="I12" s="6"/>
      <c r="J12" s="6"/>
    </row>
    <row r="13" spans="1:10" ht="27.75" customHeight="1" thickBot="1">
      <c r="A13" s="58">
        <v>0.5833333333333334</v>
      </c>
      <c r="B13" s="175"/>
      <c r="C13" s="173"/>
      <c r="D13" s="175"/>
      <c r="E13" s="174"/>
      <c r="F13" s="175"/>
      <c r="G13" s="16"/>
      <c r="H13" s="6"/>
      <c r="I13" s="6"/>
      <c r="J13" s="6"/>
    </row>
    <row r="14" spans="1:10" ht="27.75" customHeight="1" thickBot="1">
      <c r="A14" s="58">
        <v>0.625</v>
      </c>
      <c r="B14" s="175"/>
      <c r="C14" s="173"/>
      <c r="D14" s="175"/>
      <c r="E14" s="174"/>
      <c r="F14" s="175"/>
      <c r="G14" s="16"/>
      <c r="H14" s="6"/>
      <c r="I14" s="6"/>
      <c r="J14" s="6"/>
    </row>
    <row r="15" spans="1:10" ht="27.75" customHeight="1" thickBot="1">
      <c r="A15" s="58">
        <v>0.6666666666666666</v>
      </c>
      <c r="B15" s="175"/>
      <c r="C15" s="173"/>
      <c r="D15" s="175"/>
      <c r="E15" s="174"/>
      <c r="F15" s="175"/>
      <c r="G15" s="16"/>
      <c r="H15" s="6"/>
      <c r="I15" s="6"/>
      <c r="J15" s="6"/>
    </row>
    <row r="16" spans="1:10" ht="27.75" customHeight="1" thickBot="1">
      <c r="A16" s="58">
        <v>0.7083333333333334</v>
      </c>
      <c r="B16" s="175"/>
      <c r="C16" s="173"/>
      <c r="D16" s="175"/>
      <c r="E16" s="174"/>
      <c r="F16" s="137" t="s">
        <v>366</v>
      </c>
      <c r="G16" s="16"/>
      <c r="H16" s="6"/>
      <c r="I16" s="6"/>
      <c r="J16" s="6"/>
    </row>
    <row r="17" spans="1:10" ht="27.75" customHeight="1" thickBot="1">
      <c r="A17" s="58">
        <v>0.75</v>
      </c>
      <c r="B17" s="175"/>
      <c r="C17" s="90" t="s">
        <v>141</v>
      </c>
      <c r="D17" s="175"/>
      <c r="E17" s="174"/>
      <c r="F17" s="176" t="s">
        <v>126</v>
      </c>
      <c r="G17" s="16"/>
      <c r="H17" s="6"/>
      <c r="I17" s="6"/>
      <c r="J17" s="6"/>
    </row>
    <row r="18" spans="1:10" ht="27.75" customHeight="1" thickBot="1">
      <c r="A18" s="58">
        <v>0.7916666666666666</v>
      </c>
      <c r="B18" s="175"/>
      <c r="C18" s="173" t="s">
        <v>142</v>
      </c>
      <c r="D18" s="175"/>
      <c r="E18" s="177" t="s">
        <v>132</v>
      </c>
      <c r="F18" s="176"/>
      <c r="G18" s="16"/>
      <c r="H18" s="6"/>
      <c r="I18" s="6"/>
      <c r="J18" s="6"/>
    </row>
    <row r="19" spans="1:10" ht="27.75" customHeight="1" thickBot="1">
      <c r="A19" s="58">
        <v>0.8333333333333334</v>
      </c>
      <c r="B19" s="173" t="s">
        <v>118</v>
      </c>
      <c r="C19" s="174"/>
      <c r="D19" s="175"/>
      <c r="E19" s="178"/>
      <c r="F19" s="100" t="s">
        <v>123</v>
      </c>
      <c r="G19" s="16"/>
      <c r="H19" s="6"/>
      <c r="I19" s="6"/>
      <c r="J19" s="6"/>
    </row>
    <row r="20" spans="1:10" ht="27.75" customHeight="1" thickBot="1">
      <c r="A20" s="58">
        <v>0.875</v>
      </c>
      <c r="B20" s="174"/>
      <c r="C20" s="174"/>
      <c r="D20" s="175"/>
      <c r="E20" s="179"/>
      <c r="F20" s="196" t="s">
        <v>367</v>
      </c>
      <c r="G20" s="16"/>
      <c r="H20" s="6"/>
      <c r="I20" s="6"/>
      <c r="J20" s="6"/>
    </row>
    <row r="21" spans="1:10" ht="27.75" customHeight="1" thickBot="1">
      <c r="A21" s="58">
        <v>0.9166666666666666</v>
      </c>
      <c r="B21" s="179" t="s">
        <v>127</v>
      </c>
      <c r="C21" s="186" t="s">
        <v>127</v>
      </c>
      <c r="D21" s="174" t="s">
        <v>127</v>
      </c>
      <c r="E21" s="184" t="s">
        <v>127</v>
      </c>
      <c r="F21" s="197"/>
      <c r="G21" s="16"/>
      <c r="H21" s="6"/>
      <c r="I21" s="6"/>
      <c r="J21" s="6"/>
    </row>
    <row r="22" spans="1:10" ht="27.75" customHeight="1" thickBot="1">
      <c r="A22" s="58">
        <v>0.9583333333333334</v>
      </c>
      <c r="B22" s="179"/>
      <c r="C22" s="187"/>
      <c r="D22" s="174"/>
      <c r="E22" s="185"/>
      <c r="F22" s="198"/>
      <c r="G22" s="16"/>
      <c r="H22" s="6"/>
      <c r="I22" s="6"/>
      <c r="J22" s="6"/>
    </row>
    <row r="23" spans="1:10" ht="9" customHeight="1">
      <c r="A23" s="6"/>
      <c r="B23" s="16"/>
      <c r="C23" s="16"/>
      <c r="D23" s="6"/>
      <c r="E23" s="6"/>
      <c r="F23" s="16"/>
      <c r="G23" s="16"/>
      <c r="H23" s="6"/>
      <c r="I23" s="6"/>
      <c r="J23" s="6"/>
    </row>
    <row r="24" spans="1:10" ht="13.5" customHeight="1">
      <c r="A24" s="6"/>
      <c r="B24" s="6"/>
      <c r="C24" s="16"/>
      <c r="D24" s="6"/>
      <c r="E24" s="16"/>
      <c r="F24" s="16"/>
      <c r="G24" s="16"/>
      <c r="H24" s="6"/>
      <c r="I24" s="6"/>
      <c r="J24" s="6"/>
    </row>
    <row r="25" spans="1:10" ht="15" customHeight="1">
      <c r="A25" s="6"/>
      <c r="B25" s="6"/>
      <c r="C25" s="6"/>
      <c r="D25" s="6"/>
      <c r="E25" s="16"/>
      <c r="F25" s="16"/>
      <c r="G25" s="16"/>
      <c r="H25" s="6"/>
      <c r="I25" s="6"/>
      <c r="J25" s="6"/>
    </row>
    <row r="26" spans="1:10" ht="27.75" customHeight="1">
      <c r="A26" s="172" t="s">
        <v>65</v>
      </c>
      <c r="B26" s="172"/>
      <c r="C26" s="172"/>
      <c r="D26" s="172"/>
      <c r="E26" s="59"/>
      <c r="F26" s="193" t="s">
        <v>100</v>
      </c>
      <c r="G26" s="193"/>
      <c r="H26" s="6"/>
      <c r="I26" s="6"/>
      <c r="J26" s="6"/>
    </row>
    <row r="27" spans="1:10" ht="27.75" customHeight="1" thickBot="1">
      <c r="A27" s="92" t="s">
        <v>143</v>
      </c>
      <c r="B27" s="183" t="s">
        <v>144</v>
      </c>
      <c r="C27" s="183"/>
      <c r="D27" s="183"/>
      <c r="E27" s="6"/>
      <c r="F27" s="60" t="s">
        <v>309</v>
      </c>
      <c r="G27" s="120" t="s">
        <v>311</v>
      </c>
      <c r="H27" s="6"/>
      <c r="I27" s="6"/>
      <c r="J27" s="6"/>
    </row>
    <row r="28" spans="1:10" ht="27.75" customHeight="1" thickBot="1">
      <c r="A28" s="92" t="s">
        <v>143</v>
      </c>
      <c r="B28" s="183" t="s">
        <v>145</v>
      </c>
      <c r="C28" s="183"/>
      <c r="D28" s="183"/>
      <c r="E28" s="6"/>
      <c r="F28" s="194" t="s">
        <v>312</v>
      </c>
      <c r="G28" s="194"/>
      <c r="H28" s="6"/>
      <c r="I28" s="6"/>
      <c r="J28" s="6"/>
    </row>
    <row r="29" spans="1:10" ht="27.75" customHeight="1" thickBot="1">
      <c r="A29" s="92" t="s">
        <v>143</v>
      </c>
      <c r="B29" s="183" t="s">
        <v>148</v>
      </c>
      <c r="C29" s="183"/>
      <c r="D29" s="183"/>
      <c r="E29" s="6"/>
      <c r="F29" s="191" t="s">
        <v>313</v>
      </c>
      <c r="G29" s="191"/>
      <c r="H29" s="6"/>
      <c r="I29" s="6"/>
      <c r="J29" s="6"/>
    </row>
    <row r="30" spans="1:10" ht="27.75" customHeight="1" thickBot="1">
      <c r="A30" s="92" t="s">
        <v>143</v>
      </c>
      <c r="B30" s="183" t="s">
        <v>149</v>
      </c>
      <c r="C30" s="183"/>
      <c r="D30" s="183"/>
      <c r="F30" s="191" t="s">
        <v>310</v>
      </c>
      <c r="G30" s="191"/>
      <c r="H30" s="6"/>
      <c r="I30" s="6"/>
      <c r="J30" s="6"/>
    </row>
    <row r="31" spans="6:7" ht="27.75" customHeight="1">
      <c r="F31" s="201" t="s">
        <v>308</v>
      </c>
      <c r="G31" s="201"/>
    </row>
    <row r="32" spans="6:7" ht="27.75" customHeight="1">
      <c r="F32" s="190" t="s">
        <v>121</v>
      </c>
      <c r="G32" s="190"/>
    </row>
    <row r="33" spans="1:7" ht="27.75" customHeight="1">
      <c r="A33" s="172" t="s">
        <v>74</v>
      </c>
      <c r="B33" s="172"/>
      <c r="C33" s="172"/>
      <c r="D33" s="172"/>
      <c r="F33" s="190" t="s">
        <v>122</v>
      </c>
      <c r="G33" s="190"/>
    </row>
    <row r="34" spans="1:7" ht="27.75" customHeight="1" thickBot="1">
      <c r="A34" s="64" t="s">
        <v>61</v>
      </c>
      <c r="B34" s="181" t="s">
        <v>307</v>
      </c>
      <c r="C34" s="181"/>
      <c r="D34" s="182"/>
      <c r="F34" s="200"/>
      <c r="G34" s="200"/>
    </row>
    <row r="35" spans="1:7" ht="27.75" customHeight="1" thickBot="1">
      <c r="A35" s="64" t="s">
        <v>62</v>
      </c>
      <c r="B35" s="181"/>
      <c r="C35" s="181"/>
      <c r="D35" s="182"/>
      <c r="F35" s="195" t="s">
        <v>146</v>
      </c>
      <c r="G35" s="195"/>
    </row>
    <row r="36" spans="1:7" ht="27.75" customHeight="1" thickBot="1" thickTop="1">
      <c r="A36" s="64" t="s">
        <v>63</v>
      </c>
      <c r="B36" s="181" t="s">
        <v>114</v>
      </c>
      <c r="C36" s="181"/>
      <c r="D36" s="182"/>
      <c r="F36" s="192" t="s">
        <v>147</v>
      </c>
      <c r="G36" s="192"/>
    </row>
    <row r="37" spans="1:7" ht="27.75" customHeight="1" thickBot="1">
      <c r="A37" s="64" t="s">
        <v>64</v>
      </c>
      <c r="B37" s="181" t="s">
        <v>134</v>
      </c>
      <c r="C37" s="181"/>
      <c r="D37" s="182"/>
      <c r="F37" s="199" t="s">
        <v>150</v>
      </c>
      <c r="G37" s="199"/>
    </row>
    <row r="38" spans="1:4" ht="27.75" customHeight="1" thickBot="1">
      <c r="A38" s="64" t="s">
        <v>133</v>
      </c>
      <c r="B38" s="181"/>
      <c r="C38" s="181"/>
      <c r="D38" s="182"/>
    </row>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sheetData>
  <sheetProtection/>
  <mergeCells count="44">
    <mergeCell ref="F20:F22"/>
    <mergeCell ref="F37:G37"/>
    <mergeCell ref="B36:D36"/>
    <mergeCell ref="B37:D37"/>
    <mergeCell ref="A33:D33"/>
    <mergeCell ref="B34:D34"/>
    <mergeCell ref="B35:D35"/>
    <mergeCell ref="F33:G33"/>
    <mergeCell ref="F34:G34"/>
    <mergeCell ref="F31:G31"/>
    <mergeCell ref="F32:G32"/>
    <mergeCell ref="F30:G30"/>
    <mergeCell ref="A26:D26"/>
    <mergeCell ref="F36:G36"/>
    <mergeCell ref="F26:G26"/>
    <mergeCell ref="F28:G28"/>
    <mergeCell ref="F29:G29"/>
    <mergeCell ref="F35:G35"/>
    <mergeCell ref="B30:D30"/>
    <mergeCell ref="B5:B6"/>
    <mergeCell ref="B10:B18"/>
    <mergeCell ref="B19:B20"/>
    <mergeCell ref="D6:D7"/>
    <mergeCell ref="D8:D20"/>
    <mergeCell ref="E5:E6"/>
    <mergeCell ref="B38:D38"/>
    <mergeCell ref="C9:C16"/>
    <mergeCell ref="B27:D27"/>
    <mergeCell ref="B28:D28"/>
    <mergeCell ref="B29:D29"/>
    <mergeCell ref="E21:E22"/>
    <mergeCell ref="D21:D22"/>
    <mergeCell ref="B21:B22"/>
    <mergeCell ref="C21:C22"/>
    <mergeCell ref="A1:F1"/>
    <mergeCell ref="A2:F3"/>
    <mergeCell ref="F6:F7"/>
    <mergeCell ref="F8:F15"/>
    <mergeCell ref="F17:F18"/>
    <mergeCell ref="E8:E17"/>
    <mergeCell ref="E18:E20"/>
    <mergeCell ref="C7:C8"/>
    <mergeCell ref="C18:C20"/>
    <mergeCell ref="B7:B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2A1641"/>
  </sheetPr>
  <dimension ref="A1:G37"/>
  <sheetViews>
    <sheetView workbookViewId="0" topLeftCell="A1">
      <selection activeCell="E11" sqref="E11:E22"/>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s>
  <sheetData>
    <row r="1" spans="1:5" ht="15">
      <c r="A1" s="202"/>
      <c r="B1" s="202"/>
      <c r="C1" s="202"/>
      <c r="D1" s="202"/>
      <c r="E1" s="202"/>
    </row>
    <row r="2" spans="1:5" ht="15" customHeight="1">
      <c r="A2" s="208" t="s">
        <v>151</v>
      </c>
      <c r="B2" s="208"/>
      <c r="C2" s="208"/>
      <c r="D2" s="208"/>
      <c r="E2" s="208"/>
    </row>
    <row r="3" spans="1:5" ht="15" customHeight="1">
      <c r="A3" s="208"/>
      <c r="B3" s="208"/>
      <c r="C3" s="208"/>
      <c r="D3" s="208"/>
      <c r="E3" s="208"/>
    </row>
    <row r="4" spans="1:5" ht="27.75" customHeight="1" thickBot="1">
      <c r="A4" s="56"/>
      <c r="B4" s="61" t="s">
        <v>176</v>
      </c>
      <c r="C4" s="91" t="s">
        <v>177</v>
      </c>
      <c r="D4" s="91" t="s">
        <v>178</v>
      </c>
      <c r="E4" s="91" t="s">
        <v>179</v>
      </c>
    </row>
    <row r="5" spans="1:5" ht="27.75" customHeight="1" thickBot="1" thickTop="1">
      <c r="A5" s="58">
        <v>0.25</v>
      </c>
      <c r="B5" s="203" t="s">
        <v>152</v>
      </c>
      <c r="C5" s="62"/>
      <c r="D5" s="102"/>
      <c r="E5" s="209" t="s">
        <v>167</v>
      </c>
    </row>
    <row r="6" spans="1:5" ht="27.75" customHeight="1" thickBot="1">
      <c r="A6" s="58">
        <v>0.2916666666666667</v>
      </c>
      <c r="B6" s="204"/>
      <c r="C6" s="173" t="s">
        <v>159</v>
      </c>
      <c r="D6" s="94" t="s">
        <v>165</v>
      </c>
      <c r="E6" s="175"/>
    </row>
    <row r="7" spans="1:5" ht="27.75" customHeight="1" thickBot="1">
      <c r="A7" s="58">
        <v>0.3333333333333333</v>
      </c>
      <c r="B7" s="204"/>
      <c r="C7" s="174"/>
      <c r="D7" s="213" t="s">
        <v>166</v>
      </c>
      <c r="E7" s="173" t="s">
        <v>168</v>
      </c>
    </row>
    <row r="8" spans="1:5" ht="27.75" customHeight="1" thickBot="1">
      <c r="A8" s="58">
        <v>0.375</v>
      </c>
      <c r="B8" s="174"/>
      <c r="C8" s="179" t="s">
        <v>158</v>
      </c>
      <c r="D8" s="204"/>
      <c r="E8" s="174"/>
    </row>
    <row r="9" spans="1:5" ht="27.75" customHeight="1" thickBot="1">
      <c r="A9" s="58">
        <v>0.4166666666666667</v>
      </c>
      <c r="B9" s="175" t="s">
        <v>155</v>
      </c>
      <c r="C9" s="179"/>
      <c r="D9" s="204"/>
      <c r="E9" s="174"/>
    </row>
    <row r="10" spans="1:5" ht="27.75" customHeight="1" thickBot="1">
      <c r="A10" s="58">
        <v>0.4583333333333333</v>
      </c>
      <c r="B10" s="179"/>
      <c r="C10" s="179"/>
      <c r="D10" s="204"/>
      <c r="E10" s="174"/>
    </row>
    <row r="11" spans="1:5" ht="27.75" customHeight="1" thickBot="1">
      <c r="A11" s="58">
        <v>0.5</v>
      </c>
      <c r="B11" s="179"/>
      <c r="C11" s="212" t="s">
        <v>161</v>
      </c>
      <c r="D11" s="204"/>
      <c r="E11" s="206"/>
    </row>
    <row r="12" spans="1:5" ht="27.75" customHeight="1" thickBot="1">
      <c r="A12" s="58">
        <v>0.5416666666666666</v>
      </c>
      <c r="B12" s="179"/>
      <c r="C12" s="174"/>
      <c r="D12" s="204"/>
      <c r="E12" s="206"/>
    </row>
    <row r="13" spans="1:5" ht="27.75" customHeight="1" thickBot="1">
      <c r="A13" s="58">
        <v>0.5833333333333334</v>
      </c>
      <c r="B13" s="179"/>
      <c r="C13" s="205" t="s">
        <v>162</v>
      </c>
      <c r="D13" s="204"/>
      <c r="E13" s="206"/>
    </row>
    <row r="14" spans="1:5" ht="27.75" customHeight="1" thickBot="1">
      <c r="A14" s="58">
        <v>0.625</v>
      </c>
      <c r="B14" s="179"/>
      <c r="C14" s="179"/>
      <c r="D14" s="204"/>
      <c r="E14" s="206"/>
    </row>
    <row r="15" spans="1:5" ht="27.75" customHeight="1" thickBot="1">
      <c r="A15" s="58">
        <v>0.6666666666666666</v>
      </c>
      <c r="B15" s="179"/>
      <c r="C15" s="174" t="s">
        <v>163</v>
      </c>
      <c r="D15" s="204"/>
      <c r="E15" s="206"/>
    </row>
    <row r="16" spans="1:5" ht="27.75" customHeight="1" thickBot="1">
      <c r="A16" s="58">
        <v>0.7083333333333334</v>
      </c>
      <c r="B16" s="179"/>
      <c r="C16" s="174"/>
      <c r="D16" s="204"/>
      <c r="E16" s="206"/>
    </row>
    <row r="17" spans="1:5" ht="27.75" customHeight="1" thickBot="1">
      <c r="A17" s="58">
        <v>0.75</v>
      </c>
      <c r="B17" s="179"/>
      <c r="C17" s="205" t="s">
        <v>75</v>
      </c>
      <c r="D17" s="174"/>
      <c r="E17" s="206"/>
    </row>
    <row r="18" spans="1:5" ht="27.75" customHeight="1" thickBot="1">
      <c r="A18" s="58">
        <v>0.7916666666666666</v>
      </c>
      <c r="B18" s="173" t="s">
        <v>157</v>
      </c>
      <c r="C18" s="178"/>
      <c r="D18" s="94" t="s">
        <v>314</v>
      </c>
      <c r="E18" s="206"/>
    </row>
    <row r="19" spans="1:5" ht="27.75" customHeight="1" thickBot="1">
      <c r="A19" s="58">
        <v>0.8333333333333334</v>
      </c>
      <c r="B19" s="174"/>
      <c r="C19" s="178"/>
      <c r="D19" s="174" t="s">
        <v>75</v>
      </c>
      <c r="E19" s="206"/>
    </row>
    <row r="20" spans="1:5" ht="27.75" customHeight="1" thickBot="1">
      <c r="A20" s="58">
        <v>0.875</v>
      </c>
      <c r="B20" s="174"/>
      <c r="C20" s="179"/>
      <c r="D20" s="174"/>
      <c r="E20" s="206"/>
    </row>
    <row r="21" spans="1:5" ht="27.75" customHeight="1" thickBot="1">
      <c r="A21" s="58">
        <v>0.9166666666666666</v>
      </c>
      <c r="B21" s="179" t="s">
        <v>156</v>
      </c>
      <c r="C21" s="174" t="s">
        <v>156</v>
      </c>
      <c r="D21" s="179" t="s">
        <v>156</v>
      </c>
      <c r="E21" s="206"/>
    </row>
    <row r="22" spans="1:5" ht="27.75" customHeight="1" thickBot="1">
      <c r="A22" s="58">
        <v>0.9583333333333334</v>
      </c>
      <c r="B22" s="179"/>
      <c r="C22" s="174"/>
      <c r="D22" s="179"/>
      <c r="E22" s="206"/>
    </row>
    <row r="23" ht="27.75" customHeight="1">
      <c r="A23" s="6"/>
    </row>
    <row r="24" ht="27.75" customHeight="1">
      <c r="A24" s="6"/>
    </row>
    <row r="25" ht="27.75" customHeight="1">
      <c r="A25" s="6"/>
    </row>
    <row r="26" spans="1:7" ht="27.75" customHeight="1">
      <c r="A26" s="208" t="s">
        <v>65</v>
      </c>
      <c r="B26" s="208"/>
      <c r="C26" s="208"/>
      <c r="D26" s="208"/>
      <c r="F26" s="207" t="s">
        <v>109</v>
      </c>
      <c r="G26" s="207"/>
    </row>
    <row r="27" spans="1:7" ht="27.75" customHeight="1" thickBot="1">
      <c r="A27" s="77"/>
      <c r="B27" s="181"/>
      <c r="C27" s="181"/>
      <c r="D27" s="182"/>
      <c r="F27" s="125" t="s">
        <v>318</v>
      </c>
      <c r="G27" s="125" t="s">
        <v>317</v>
      </c>
    </row>
    <row r="28" spans="1:7" ht="27.75" customHeight="1" thickBot="1">
      <c r="A28" s="77"/>
      <c r="B28" s="181"/>
      <c r="C28" s="181"/>
      <c r="D28" s="182"/>
      <c r="F28" s="194" t="s">
        <v>319</v>
      </c>
      <c r="G28" s="194"/>
    </row>
    <row r="29" spans="1:7" ht="27.75" customHeight="1" thickBot="1">
      <c r="A29" s="77"/>
      <c r="B29" s="181"/>
      <c r="C29" s="181"/>
      <c r="D29" s="182"/>
      <c r="F29" s="191" t="s">
        <v>316</v>
      </c>
      <c r="G29" s="191"/>
    </row>
    <row r="30" spans="6:7" ht="27.75" customHeight="1" thickBot="1">
      <c r="F30" s="191" t="s">
        <v>315</v>
      </c>
      <c r="G30" s="191"/>
    </row>
    <row r="31" spans="6:7" ht="27.75" customHeight="1" thickTop="1">
      <c r="F31" s="201"/>
      <c r="G31" s="201"/>
    </row>
    <row r="32" spans="6:7" ht="27.75" customHeight="1">
      <c r="F32" s="190"/>
      <c r="G32" s="190"/>
    </row>
    <row r="33" spans="1:7" ht="27.75" customHeight="1">
      <c r="A33" s="208" t="s">
        <v>74</v>
      </c>
      <c r="B33" s="208"/>
      <c r="C33" s="208"/>
      <c r="D33" s="208"/>
      <c r="F33" s="190"/>
      <c r="G33" s="190"/>
    </row>
    <row r="34" spans="1:7" ht="27.75" customHeight="1" thickBot="1">
      <c r="A34" s="64" t="s">
        <v>61</v>
      </c>
      <c r="B34" s="181" t="s">
        <v>160</v>
      </c>
      <c r="C34" s="181"/>
      <c r="D34" s="182"/>
      <c r="F34" s="190"/>
      <c r="G34" s="190"/>
    </row>
    <row r="35" spans="1:7" ht="27.75" customHeight="1" thickBot="1">
      <c r="A35" s="64" t="s">
        <v>62</v>
      </c>
      <c r="B35" s="181" t="s">
        <v>164</v>
      </c>
      <c r="C35" s="181"/>
      <c r="D35" s="182"/>
      <c r="F35" s="211" t="s">
        <v>60</v>
      </c>
      <c r="G35" s="211"/>
    </row>
    <row r="36" spans="1:7" ht="27.75" customHeight="1" thickBot="1">
      <c r="A36" s="64" t="s">
        <v>63</v>
      </c>
      <c r="B36" s="181"/>
      <c r="C36" s="181"/>
      <c r="D36" s="182"/>
      <c r="F36" s="210"/>
      <c r="G36" s="210"/>
    </row>
    <row r="37" spans="6:7" ht="27.75" customHeight="1" thickBot="1">
      <c r="F37" s="210"/>
      <c r="G37" s="210"/>
    </row>
    <row r="38" ht="27.75" customHeight="1"/>
  </sheetData>
  <sheetProtection/>
  <mergeCells count="37">
    <mergeCell ref="B36:D36"/>
    <mergeCell ref="C11:C12"/>
    <mergeCell ref="C13:C14"/>
    <mergeCell ref="C6:C7"/>
    <mergeCell ref="A33:D33"/>
    <mergeCell ref="B34:D34"/>
    <mergeCell ref="C21:C22"/>
    <mergeCell ref="D7:D17"/>
    <mergeCell ref="D19:D20"/>
    <mergeCell ref="D21:D22"/>
    <mergeCell ref="F36:G37"/>
    <mergeCell ref="A26:D26"/>
    <mergeCell ref="B27:D27"/>
    <mergeCell ref="B28:D28"/>
    <mergeCell ref="B29:D29"/>
    <mergeCell ref="F35:G35"/>
    <mergeCell ref="F30:G30"/>
    <mergeCell ref="F31:G31"/>
    <mergeCell ref="F32:G32"/>
    <mergeCell ref="B35:D35"/>
    <mergeCell ref="F33:G33"/>
    <mergeCell ref="F34:G34"/>
    <mergeCell ref="F26:G26"/>
    <mergeCell ref="F28:G28"/>
    <mergeCell ref="F29:G29"/>
    <mergeCell ref="A2:E3"/>
    <mergeCell ref="B18:B20"/>
    <mergeCell ref="C8:C10"/>
    <mergeCell ref="E5:E6"/>
    <mergeCell ref="A1:E1"/>
    <mergeCell ref="B5:B8"/>
    <mergeCell ref="B9:B17"/>
    <mergeCell ref="C15:C16"/>
    <mergeCell ref="C17:C20"/>
    <mergeCell ref="B21:B22"/>
    <mergeCell ref="E7:E10"/>
    <mergeCell ref="E11:E22"/>
  </mergeCells>
  <printOptions/>
  <pageMargins left="0.7500000000000001" right="0.7500000000000001" top="1" bottom="1" header="0.5" footer="0.5"/>
  <pageSetup orientation="landscape" paperSize="9"/>
</worksheet>
</file>

<file path=xl/worksheets/sheet7.xml><?xml version="1.0" encoding="utf-8"?>
<worksheet xmlns="http://schemas.openxmlformats.org/spreadsheetml/2006/main" xmlns:r="http://schemas.openxmlformats.org/officeDocument/2006/relationships">
  <sheetPr>
    <tabColor rgb="FF008000"/>
  </sheetPr>
  <dimension ref="A1:G42"/>
  <sheetViews>
    <sheetView workbookViewId="0" topLeftCell="A1">
      <selection activeCell="F30" sqref="F30:G30"/>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s>
  <sheetData>
    <row r="1" spans="1:6" ht="15">
      <c r="A1" s="217"/>
      <c r="B1" s="217"/>
      <c r="C1" s="217"/>
      <c r="D1" s="217"/>
      <c r="E1" s="217"/>
      <c r="F1" s="217"/>
    </row>
    <row r="2" spans="1:7" ht="15" customHeight="1">
      <c r="A2" s="216" t="s">
        <v>169</v>
      </c>
      <c r="B2" s="216"/>
      <c r="C2" s="216"/>
      <c r="D2" s="216"/>
      <c r="E2" s="216"/>
      <c r="F2" s="216"/>
      <c r="G2" s="144"/>
    </row>
    <row r="3" spans="1:7" ht="15" customHeight="1">
      <c r="A3" s="216"/>
      <c r="B3" s="216"/>
      <c r="C3" s="216"/>
      <c r="D3" s="216"/>
      <c r="E3" s="216"/>
      <c r="F3" s="216"/>
      <c r="G3" s="144"/>
    </row>
    <row r="4" spans="1:6" ht="27.75" customHeight="1" thickBot="1">
      <c r="A4" s="56"/>
      <c r="B4" s="95" t="s">
        <v>179</v>
      </c>
      <c r="C4" s="95" t="s">
        <v>180</v>
      </c>
      <c r="D4" s="95" t="s">
        <v>181</v>
      </c>
      <c r="E4" s="95" t="s">
        <v>182</v>
      </c>
      <c r="F4" s="95" t="s">
        <v>190</v>
      </c>
    </row>
    <row r="5" spans="1:6" ht="27.75" customHeight="1" thickBot="1" thickTop="1">
      <c r="A5" s="58">
        <v>0.25</v>
      </c>
      <c r="B5" s="223" t="s">
        <v>171</v>
      </c>
      <c r="C5" s="76"/>
      <c r="D5" s="127"/>
      <c r="E5" s="219"/>
      <c r="F5" s="218"/>
    </row>
    <row r="6" spans="1:6" ht="27.75" customHeight="1" thickBot="1">
      <c r="A6" s="58">
        <v>0.2916666666666667</v>
      </c>
      <c r="B6" s="178"/>
      <c r="C6" s="94" t="s">
        <v>138</v>
      </c>
      <c r="D6" s="126" t="s">
        <v>138</v>
      </c>
      <c r="E6" s="179"/>
      <c r="F6" s="206"/>
    </row>
    <row r="7" spans="1:6" ht="27.75" customHeight="1" thickBot="1">
      <c r="A7" s="58">
        <v>0.3333333333333333</v>
      </c>
      <c r="B7" s="178"/>
      <c r="C7" s="175" t="s">
        <v>187</v>
      </c>
      <c r="D7" s="180" t="s">
        <v>186</v>
      </c>
      <c r="E7" s="126" t="s">
        <v>138</v>
      </c>
      <c r="F7" s="119" t="s">
        <v>138</v>
      </c>
    </row>
    <row r="8" spans="1:6" ht="27.75" customHeight="1" thickBot="1">
      <c r="A8" s="58">
        <v>0.375</v>
      </c>
      <c r="B8" s="178"/>
      <c r="C8" s="179"/>
      <c r="D8" s="178"/>
      <c r="E8" s="220" t="s">
        <v>191</v>
      </c>
      <c r="F8" s="179"/>
    </row>
    <row r="9" spans="1:6" ht="27.75" customHeight="1" thickBot="1">
      <c r="A9" s="58">
        <v>0.4166666666666667</v>
      </c>
      <c r="B9" s="178"/>
      <c r="C9" s="179"/>
      <c r="D9" s="178"/>
      <c r="E9" s="220"/>
      <c r="F9" s="179"/>
    </row>
    <row r="10" spans="1:6" ht="27.75" customHeight="1" thickBot="1">
      <c r="A10" s="58">
        <v>0.4583333333333333</v>
      </c>
      <c r="B10" s="179"/>
      <c r="C10" s="179"/>
      <c r="D10" s="179"/>
      <c r="E10" s="220"/>
      <c r="F10" s="179"/>
    </row>
    <row r="11" spans="1:6" ht="27.75" customHeight="1" thickBot="1">
      <c r="A11" s="58">
        <v>0.5</v>
      </c>
      <c r="B11" s="175" t="s">
        <v>185</v>
      </c>
      <c r="C11" s="179"/>
      <c r="D11" s="180" t="s">
        <v>323</v>
      </c>
      <c r="E11" s="220"/>
      <c r="F11" s="119" t="s">
        <v>305</v>
      </c>
    </row>
    <row r="12" spans="1:6" ht="27.75" customHeight="1" thickBot="1">
      <c r="A12" s="58">
        <v>0.5416666666666666</v>
      </c>
      <c r="B12" s="175"/>
      <c r="C12" s="179"/>
      <c r="D12" s="221"/>
      <c r="E12" s="220"/>
      <c r="F12" s="124"/>
    </row>
    <row r="13" spans="1:6" ht="27.75" customHeight="1" thickBot="1">
      <c r="A13" s="58">
        <v>0.5833333333333334</v>
      </c>
      <c r="B13" s="175"/>
      <c r="C13" s="179"/>
      <c r="D13" s="221"/>
      <c r="E13" s="220"/>
      <c r="F13" s="119" t="s">
        <v>306</v>
      </c>
    </row>
    <row r="14" spans="1:6" ht="27.75" customHeight="1" thickBot="1">
      <c r="A14" s="58">
        <v>0.625</v>
      </c>
      <c r="B14" s="175"/>
      <c r="C14" s="179"/>
      <c r="D14" s="221"/>
      <c r="E14" s="220"/>
      <c r="F14" s="179"/>
    </row>
    <row r="15" spans="1:6" ht="27.75" customHeight="1" thickBot="1">
      <c r="A15" s="58">
        <v>0.6666666666666666</v>
      </c>
      <c r="B15" s="175"/>
      <c r="C15" s="179"/>
      <c r="D15" s="221"/>
      <c r="E15" s="221" t="s">
        <v>325</v>
      </c>
      <c r="F15" s="179"/>
    </row>
    <row r="16" spans="1:6" ht="27.75" customHeight="1" thickBot="1">
      <c r="A16" s="58">
        <v>0.7083333333333334</v>
      </c>
      <c r="B16" s="178" t="s">
        <v>184</v>
      </c>
      <c r="C16" s="179"/>
      <c r="D16" s="175"/>
      <c r="E16" s="221"/>
      <c r="F16" s="179"/>
    </row>
    <row r="17" spans="1:6" ht="27.75" customHeight="1" thickBot="1">
      <c r="A17" s="58">
        <v>0.75</v>
      </c>
      <c r="B17" s="179"/>
      <c r="C17" s="179"/>
      <c r="D17" s="180" t="s">
        <v>326</v>
      </c>
      <c r="E17" s="221"/>
      <c r="F17" s="179"/>
    </row>
    <row r="18" spans="1:6" ht="27.75" customHeight="1" thickBot="1">
      <c r="A18" s="58">
        <v>0.7916666666666666</v>
      </c>
      <c r="B18" s="94" t="s">
        <v>183</v>
      </c>
      <c r="C18" s="179"/>
      <c r="D18" s="178"/>
      <c r="E18" s="221"/>
      <c r="F18" s="179"/>
    </row>
    <row r="19" spans="1:6" ht="27.75" customHeight="1" thickBot="1">
      <c r="A19" s="58">
        <v>0.8333333333333334</v>
      </c>
      <c r="B19" s="179" t="s">
        <v>189</v>
      </c>
      <c r="C19" s="179"/>
      <c r="D19" s="178"/>
      <c r="E19" s="221"/>
      <c r="F19" s="179"/>
    </row>
    <row r="20" spans="1:6" ht="27.75" customHeight="1" thickBot="1">
      <c r="A20" s="58">
        <v>0.875</v>
      </c>
      <c r="B20" s="179"/>
      <c r="C20" s="179"/>
      <c r="D20" s="179"/>
      <c r="E20" s="175"/>
      <c r="F20" s="179"/>
    </row>
    <row r="21" spans="1:6" ht="27.75" customHeight="1" thickBot="1">
      <c r="A21" s="58">
        <v>0.9166666666666666</v>
      </c>
      <c r="B21" s="179"/>
      <c r="C21" s="205" t="s">
        <v>188</v>
      </c>
      <c r="D21" s="205" t="s">
        <v>188</v>
      </c>
      <c r="E21" s="205" t="s">
        <v>188</v>
      </c>
      <c r="F21" s="179"/>
    </row>
    <row r="22" spans="1:6" ht="27.75" customHeight="1" thickBot="1">
      <c r="A22" s="58">
        <v>0.9583333333333334</v>
      </c>
      <c r="B22" s="94" t="s">
        <v>184</v>
      </c>
      <c r="C22" s="179"/>
      <c r="D22" s="179"/>
      <c r="E22" s="179"/>
      <c r="F22" s="179"/>
    </row>
    <row r="23" ht="27.75" customHeight="1">
      <c r="A23" s="6"/>
    </row>
    <row r="24" ht="27.75" customHeight="1">
      <c r="A24" s="6"/>
    </row>
    <row r="25" ht="27.75" customHeight="1">
      <c r="A25" s="6"/>
    </row>
    <row r="26" spans="1:7" ht="27.75" customHeight="1">
      <c r="A26" s="216" t="s">
        <v>170</v>
      </c>
      <c r="B26" s="216"/>
      <c r="C26" s="216"/>
      <c r="D26" s="216"/>
      <c r="F26" s="222" t="s">
        <v>172</v>
      </c>
      <c r="G26" s="222"/>
    </row>
    <row r="27" spans="1:7" ht="27.75" customHeight="1">
      <c r="A27" s="65"/>
      <c r="B27" s="215"/>
      <c r="C27" s="215"/>
      <c r="D27" s="215"/>
      <c r="F27" s="129" t="s">
        <v>342</v>
      </c>
      <c r="G27" s="129" t="s">
        <v>343</v>
      </c>
    </row>
    <row r="28" spans="1:7" ht="27.75" customHeight="1">
      <c r="A28" s="65"/>
      <c r="B28" s="215"/>
      <c r="C28" s="215"/>
      <c r="D28" s="215"/>
      <c r="F28" s="194" t="s">
        <v>344</v>
      </c>
      <c r="G28" s="194"/>
    </row>
    <row r="29" spans="1:7" ht="27.75" customHeight="1" thickBot="1">
      <c r="A29" s="65"/>
      <c r="B29" s="215"/>
      <c r="C29" s="215"/>
      <c r="D29" s="215"/>
      <c r="F29" s="191" t="s">
        <v>345</v>
      </c>
      <c r="G29" s="191"/>
    </row>
    <row r="30" spans="1:7" ht="27.75" customHeight="1" thickBot="1" thickTop="1">
      <c r="A30" s="65"/>
      <c r="B30" s="215"/>
      <c r="C30" s="215"/>
      <c r="D30" s="215"/>
      <c r="F30" s="191" t="s">
        <v>346</v>
      </c>
      <c r="G30" s="191"/>
    </row>
    <row r="31" spans="1:7" ht="27.75" customHeight="1" thickTop="1">
      <c r="A31" s="65"/>
      <c r="B31" s="215"/>
      <c r="C31" s="215"/>
      <c r="D31" s="215"/>
      <c r="F31" s="201" t="s">
        <v>347</v>
      </c>
      <c r="G31" s="201"/>
    </row>
    <row r="32" spans="1:7" ht="27.75" customHeight="1">
      <c r="A32" s="65"/>
      <c r="B32" s="215"/>
      <c r="C32" s="215"/>
      <c r="D32" s="215"/>
      <c r="F32" s="190" t="s">
        <v>348</v>
      </c>
      <c r="G32" s="190"/>
    </row>
    <row r="33" spans="1:7" ht="27.75" customHeight="1">
      <c r="A33" s="65"/>
      <c r="B33" s="215"/>
      <c r="C33" s="215"/>
      <c r="D33" s="215"/>
      <c r="F33" s="190" t="s">
        <v>349</v>
      </c>
      <c r="G33" s="190"/>
    </row>
    <row r="34" spans="1:7" ht="27.75" customHeight="1">
      <c r="A34" s="65"/>
      <c r="B34" s="215"/>
      <c r="C34" s="215"/>
      <c r="D34" s="215"/>
      <c r="F34" s="190"/>
      <c r="G34" s="190"/>
    </row>
    <row r="35" spans="1:7" ht="27.75" customHeight="1" thickBot="1">
      <c r="A35" s="216"/>
      <c r="B35" s="216"/>
      <c r="C35" s="216"/>
      <c r="D35" s="216"/>
      <c r="F35" s="214" t="s">
        <v>60</v>
      </c>
      <c r="G35" s="214"/>
    </row>
    <row r="36" spans="1:7" ht="27.75" customHeight="1" thickBot="1" thickTop="1">
      <c r="A36" s="65"/>
      <c r="B36" s="215"/>
      <c r="C36" s="215"/>
      <c r="D36" s="215"/>
      <c r="F36" s="210"/>
      <c r="G36" s="210"/>
    </row>
    <row r="37" spans="1:7" ht="27.75" customHeight="1" thickBot="1">
      <c r="A37" s="65"/>
      <c r="B37" s="96"/>
      <c r="C37" s="96"/>
      <c r="D37" s="96"/>
      <c r="F37" s="210"/>
      <c r="G37" s="210"/>
    </row>
    <row r="38" spans="1:4" ht="27.75" customHeight="1">
      <c r="A38" s="65"/>
      <c r="B38" s="96"/>
      <c r="C38" s="96"/>
      <c r="D38" s="96"/>
    </row>
    <row r="39" spans="1:4" ht="27.75" customHeight="1">
      <c r="A39" s="65"/>
      <c r="B39" s="96"/>
      <c r="C39" s="96"/>
      <c r="D39" s="96"/>
    </row>
    <row r="40" spans="1:4" ht="27.75" customHeight="1">
      <c r="A40" s="65"/>
      <c r="B40" s="96"/>
      <c r="C40" s="96"/>
      <c r="D40" s="96"/>
    </row>
    <row r="41" spans="1:4" ht="27.75" customHeight="1">
      <c r="A41" s="65"/>
      <c r="B41" s="96"/>
      <c r="C41" s="96"/>
      <c r="D41" s="96"/>
    </row>
    <row r="42" spans="1:4" ht="27.75" customHeight="1">
      <c r="A42" s="65"/>
      <c r="B42" s="215"/>
      <c r="C42" s="215"/>
      <c r="D42" s="215"/>
    </row>
    <row r="43" ht="27.75" customHeight="1"/>
    <row r="44" ht="27.75" customHeight="1"/>
    <row r="45" ht="27.75" customHeight="1"/>
  </sheetData>
  <sheetProtection/>
  <mergeCells count="42">
    <mergeCell ref="B42:D42"/>
    <mergeCell ref="B5:B10"/>
    <mergeCell ref="B19:B21"/>
    <mergeCell ref="B11:B15"/>
    <mergeCell ref="B16:B17"/>
    <mergeCell ref="D7:D10"/>
    <mergeCell ref="A26:D26"/>
    <mergeCell ref="B36:D36"/>
    <mergeCell ref="C7:C20"/>
    <mergeCell ref="D11:D16"/>
    <mergeCell ref="F36:G37"/>
    <mergeCell ref="B32:D32"/>
    <mergeCell ref="F32:G32"/>
    <mergeCell ref="B33:D33"/>
    <mergeCell ref="B30:D30"/>
    <mergeCell ref="F30:G30"/>
    <mergeCell ref="A2:F3"/>
    <mergeCell ref="E21:E22"/>
    <mergeCell ref="G2:G3"/>
    <mergeCell ref="F28:G28"/>
    <mergeCell ref="B29:D29"/>
    <mergeCell ref="F26:G26"/>
    <mergeCell ref="F34:G34"/>
    <mergeCell ref="B27:D27"/>
    <mergeCell ref="A1:F1"/>
    <mergeCell ref="F5:F6"/>
    <mergeCell ref="E5:E6"/>
    <mergeCell ref="F8:F10"/>
    <mergeCell ref="F14:F22"/>
    <mergeCell ref="E8:E14"/>
    <mergeCell ref="E15:E20"/>
    <mergeCell ref="D17:D20"/>
    <mergeCell ref="D21:D22"/>
    <mergeCell ref="F29:G29"/>
    <mergeCell ref="F35:G35"/>
    <mergeCell ref="F31:G31"/>
    <mergeCell ref="B28:D28"/>
    <mergeCell ref="C21:C22"/>
    <mergeCell ref="B31:D31"/>
    <mergeCell ref="F33:G33"/>
    <mergeCell ref="B34:D34"/>
    <mergeCell ref="A35:D35"/>
  </mergeCells>
  <printOptions/>
  <pageMargins left="0.7500000000000001" right="0.7500000000000001" top="1" bottom="1" header="0.5" footer="0.5"/>
  <pageSetup orientation="landscape" paperSize="9" scale="79"/>
  <rowBreaks count="2" manualBreakCount="2">
    <brk id="1" max="255" man="1"/>
    <brk id="22" max="255" man="1"/>
  </rowBreaks>
</worksheet>
</file>

<file path=xl/worksheets/sheet8.xml><?xml version="1.0" encoding="utf-8"?>
<worksheet xmlns="http://schemas.openxmlformats.org/spreadsheetml/2006/main" xmlns:r="http://schemas.openxmlformats.org/officeDocument/2006/relationships">
  <sheetPr>
    <tabColor rgb="FFFF0000"/>
  </sheetPr>
  <dimension ref="A1:J37"/>
  <sheetViews>
    <sheetView workbookViewId="0" topLeftCell="A10">
      <selection activeCell="D8" sqref="D8:D13"/>
    </sheetView>
  </sheetViews>
  <sheetFormatPr defaultColWidth="11.00390625" defaultRowHeight="15.75"/>
  <cols>
    <col min="1" max="1" width="11.875" style="0" customWidth="1"/>
    <col min="2" max="7" width="31.875" style="0" customWidth="1"/>
  </cols>
  <sheetData>
    <row r="1" spans="1:10" ht="15">
      <c r="A1" s="229"/>
      <c r="B1" s="229"/>
      <c r="C1" s="229"/>
      <c r="D1" s="229"/>
      <c r="E1" s="229"/>
      <c r="F1" s="229"/>
      <c r="G1" s="6"/>
      <c r="H1" s="6"/>
      <c r="I1" s="6"/>
      <c r="J1" s="6"/>
    </row>
    <row r="2" spans="1:10" ht="15" customHeight="1">
      <c r="A2" s="224" t="s">
        <v>197</v>
      </c>
      <c r="B2" s="224"/>
      <c r="C2" s="224"/>
      <c r="D2" s="224"/>
      <c r="E2" s="224"/>
      <c r="F2" s="224"/>
      <c r="G2" s="6"/>
      <c r="H2" s="6"/>
      <c r="I2" s="6"/>
      <c r="J2" s="6"/>
    </row>
    <row r="3" spans="1:10" ht="15" customHeight="1">
      <c r="A3" s="224"/>
      <c r="B3" s="224"/>
      <c r="C3" s="224"/>
      <c r="D3" s="224"/>
      <c r="E3" s="224"/>
      <c r="F3" s="224"/>
      <c r="G3" s="6"/>
      <c r="H3" s="6"/>
      <c r="I3" s="6"/>
      <c r="J3" s="6"/>
    </row>
    <row r="4" spans="1:10" ht="27.75" customHeight="1" thickBot="1">
      <c r="A4" s="56"/>
      <c r="B4" s="121" t="s">
        <v>301</v>
      </c>
      <c r="C4" s="66" t="s">
        <v>201</v>
      </c>
      <c r="D4" s="107" t="s">
        <v>202</v>
      </c>
      <c r="E4" s="107" t="s">
        <v>200</v>
      </c>
      <c r="F4" s="107" t="s">
        <v>203</v>
      </c>
      <c r="G4" s="6"/>
      <c r="H4" s="6"/>
      <c r="I4" s="6"/>
      <c r="J4" s="6"/>
    </row>
    <row r="5" spans="1:6" ht="27.75" customHeight="1" thickBot="1" thickTop="1">
      <c r="A5" s="58">
        <v>0.25</v>
      </c>
      <c r="B5" s="230"/>
      <c r="C5" s="134"/>
      <c r="D5" s="74"/>
      <c r="E5" s="63"/>
      <c r="F5" s="75"/>
    </row>
    <row r="6" spans="1:6" ht="27.75" customHeight="1" thickBot="1">
      <c r="A6" s="58">
        <v>0.2916666666666667</v>
      </c>
      <c r="B6" s="231"/>
      <c r="C6" s="228" t="s">
        <v>206</v>
      </c>
      <c r="D6" s="131" t="s">
        <v>138</v>
      </c>
      <c r="E6" s="131" t="s">
        <v>138</v>
      </c>
      <c r="F6" s="130" t="s">
        <v>167</v>
      </c>
    </row>
    <row r="7" spans="1:6" ht="27.75" customHeight="1" thickBot="1">
      <c r="A7" s="58">
        <v>0.3333333333333333</v>
      </c>
      <c r="B7" s="231"/>
      <c r="C7" s="176"/>
      <c r="D7" s="126" t="s">
        <v>339</v>
      </c>
      <c r="F7" s="221" t="s">
        <v>355</v>
      </c>
    </row>
    <row r="8" spans="1:6" ht="27.75" customHeight="1" thickBot="1">
      <c r="A8" s="58">
        <v>0.375</v>
      </c>
      <c r="B8" s="231"/>
      <c r="C8" s="109" t="s">
        <v>340</v>
      </c>
      <c r="D8" s="220" t="s">
        <v>213</v>
      </c>
      <c r="E8" s="233" t="s">
        <v>337</v>
      </c>
      <c r="F8" s="221"/>
    </row>
    <row r="9" spans="1:6" ht="27.75" customHeight="1" thickBot="1">
      <c r="A9" s="58">
        <v>0.4166666666666667</v>
      </c>
      <c r="B9" s="231"/>
      <c r="C9" s="237" t="s">
        <v>209</v>
      </c>
      <c r="D9" s="220"/>
      <c r="E9" s="234"/>
      <c r="F9" s="221"/>
    </row>
    <row r="10" spans="1:6" ht="27.75" customHeight="1" thickBot="1">
      <c r="A10" s="58">
        <v>0.4583333333333333</v>
      </c>
      <c r="B10" s="231"/>
      <c r="C10" s="228"/>
      <c r="D10" s="220"/>
      <c r="E10" s="235"/>
      <c r="F10" s="175"/>
    </row>
    <row r="11" spans="1:6" ht="27.75" customHeight="1" thickBot="1">
      <c r="A11" s="58">
        <v>0.5</v>
      </c>
      <c r="B11" s="231"/>
      <c r="C11" s="228"/>
      <c r="D11" s="220"/>
      <c r="E11" s="176" t="s">
        <v>338</v>
      </c>
      <c r="F11" s="179" t="s">
        <v>208</v>
      </c>
    </row>
    <row r="12" spans="1:6" ht="27.75" customHeight="1" thickBot="1">
      <c r="A12" s="58">
        <v>0.5416666666666666</v>
      </c>
      <c r="B12" s="231"/>
      <c r="C12" s="228"/>
      <c r="D12" s="220"/>
      <c r="E12" s="176"/>
      <c r="F12" s="179"/>
    </row>
    <row r="13" spans="1:6" ht="27.75" customHeight="1" thickBot="1">
      <c r="A13" s="58">
        <v>0.5833333333333334</v>
      </c>
      <c r="B13" s="231"/>
      <c r="C13" s="228"/>
      <c r="D13" s="220"/>
      <c r="E13" s="176"/>
      <c r="F13" s="179"/>
    </row>
    <row r="14" spans="1:6" ht="27.75" customHeight="1" thickBot="1">
      <c r="A14" s="58">
        <v>0.625</v>
      </c>
      <c r="B14" s="231"/>
      <c r="C14" s="238"/>
      <c r="D14" s="130" t="s">
        <v>184</v>
      </c>
      <c r="E14" s="176"/>
      <c r="F14" s="179"/>
    </row>
    <row r="15" spans="1:6" ht="27.75" customHeight="1" thickBot="1">
      <c r="A15" s="58">
        <v>0.6666666666666666</v>
      </c>
      <c r="B15" s="122" t="s">
        <v>302</v>
      </c>
      <c r="C15" s="131" t="s">
        <v>341</v>
      </c>
      <c r="D15" s="226" t="s">
        <v>354</v>
      </c>
      <c r="E15" s="176" t="s">
        <v>204</v>
      </c>
      <c r="F15" s="179"/>
    </row>
    <row r="16" spans="1:6" ht="27.75" customHeight="1" thickBot="1">
      <c r="A16" s="58">
        <v>0.7083333333333334</v>
      </c>
      <c r="B16" s="122" t="s">
        <v>303</v>
      </c>
      <c r="C16" s="176" t="s">
        <v>207</v>
      </c>
      <c r="D16" s="226"/>
      <c r="E16" s="176"/>
      <c r="F16" s="179"/>
    </row>
    <row r="17" spans="1:6" ht="27.75" customHeight="1" thickBot="1">
      <c r="A17" s="58">
        <v>0.75</v>
      </c>
      <c r="B17" s="122" t="s">
        <v>198</v>
      </c>
      <c r="C17" s="176"/>
      <c r="D17" s="227"/>
      <c r="E17" s="176"/>
      <c r="F17" s="179"/>
    </row>
    <row r="18" spans="1:6" ht="27.75" customHeight="1" thickBot="1">
      <c r="A18" s="58">
        <v>0.7916666666666666</v>
      </c>
      <c r="B18" s="232" t="s">
        <v>199</v>
      </c>
      <c r="C18" s="178" t="s">
        <v>210</v>
      </c>
      <c r="D18" s="126" t="s">
        <v>204</v>
      </c>
      <c r="E18" s="176"/>
      <c r="F18" s="179"/>
    </row>
    <row r="19" spans="1:6" ht="27.75" customHeight="1" thickBot="1">
      <c r="A19" s="58">
        <v>0.8333333333333334</v>
      </c>
      <c r="B19" s="232"/>
      <c r="C19" s="178"/>
      <c r="D19" s="205" t="s">
        <v>205</v>
      </c>
      <c r="E19" s="205" t="s">
        <v>205</v>
      </c>
      <c r="F19" s="179"/>
    </row>
    <row r="20" spans="1:6" ht="27.75" customHeight="1" thickBot="1">
      <c r="A20" s="58">
        <v>0.875</v>
      </c>
      <c r="B20" s="232" t="s">
        <v>304</v>
      </c>
      <c r="C20" s="179"/>
      <c r="D20" s="178"/>
      <c r="E20" s="178"/>
      <c r="F20" s="179"/>
    </row>
    <row r="21" spans="1:6" ht="27.75" customHeight="1" thickBot="1">
      <c r="A21" s="58">
        <v>0.9166666666666666</v>
      </c>
      <c r="B21" s="232"/>
      <c r="C21" s="237" t="s">
        <v>188</v>
      </c>
      <c r="D21" s="178"/>
      <c r="E21" s="178"/>
      <c r="F21" s="179"/>
    </row>
    <row r="22" spans="1:6" ht="27.75" customHeight="1" thickBot="1">
      <c r="A22" s="58">
        <v>0.9583333333333334</v>
      </c>
      <c r="B22" s="123" t="s">
        <v>205</v>
      </c>
      <c r="C22" s="176"/>
      <c r="D22" s="179"/>
      <c r="E22" s="179"/>
      <c r="F22" s="179"/>
    </row>
    <row r="23" spans="1:10" ht="27.75" customHeight="1">
      <c r="A23" s="6"/>
      <c r="B23" s="6"/>
      <c r="C23" s="6"/>
      <c r="D23" s="6"/>
      <c r="E23" s="6"/>
      <c r="F23" s="6"/>
      <c r="H23" s="6"/>
      <c r="I23" s="6"/>
      <c r="J23" s="6"/>
    </row>
    <row r="24" spans="1:10" ht="27.75" customHeight="1">
      <c r="A24" s="6"/>
      <c r="B24" s="6"/>
      <c r="C24" s="6"/>
      <c r="D24" s="6"/>
      <c r="E24" s="6"/>
      <c r="F24" s="6"/>
      <c r="G24" s="6"/>
      <c r="H24" s="6"/>
      <c r="I24" s="6"/>
      <c r="J24" s="6"/>
    </row>
    <row r="25" spans="1:10" ht="27.75" customHeight="1">
      <c r="A25" s="6"/>
      <c r="B25" s="6"/>
      <c r="C25" s="6"/>
      <c r="D25" s="6"/>
      <c r="E25" s="16"/>
      <c r="F25" s="16"/>
      <c r="G25" s="16"/>
      <c r="H25" s="6"/>
      <c r="I25" s="6"/>
      <c r="J25" s="6"/>
    </row>
    <row r="26" spans="1:10" ht="27.75" customHeight="1">
      <c r="A26" s="236" t="s">
        <v>65</v>
      </c>
      <c r="B26" s="236"/>
      <c r="C26" s="236"/>
      <c r="D26" s="236"/>
      <c r="E26" s="59"/>
      <c r="F26" s="225" t="s">
        <v>214</v>
      </c>
      <c r="G26" s="225"/>
      <c r="H26" s="6"/>
      <c r="I26" s="6"/>
      <c r="J26" s="6"/>
    </row>
    <row r="27" spans="1:10" ht="27.75" customHeight="1">
      <c r="A27" s="108" t="s">
        <v>212</v>
      </c>
      <c r="B27" s="215" t="s">
        <v>211</v>
      </c>
      <c r="C27" s="215"/>
      <c r="D27" s="215"/>
      <c r="E27" s="6"/>
      <c r="F27" s="129" t="s">
        <v>351</v>
      </c>
      <c r="G27" s="129" t="s">
        <v>350</v>
      </c>
      <c r="H27" s="6"/>
      <c r="I27" s="6"/>
      <c r="J27" s="6"/>
    </row>
    <row r="28" spans="2:10" ht="27.75" customHeight="1" thickBot="1">
      <c r="B28" s="215"/>
      <c r="C28" s="215"/>
      <c r="D28" s="215"/>
      <c r="E28" s="6"/>
      <c r="F28" s="191"/>
      <c r="G28" s="191"/>
      <c r="H28" s="6"/>
      <c r="I28" s="6"/>
      <c r="J28" s="6"/>
    </row>
    <row r="29" spans="2:10" ht="27.75" customHeight="1" thickBot="1" thickTop="1">
      <c r="B29" s="215"/>
      <c r="C29" s="215"/>
      <c r="D29" s="215"/>
      <c r="E29" s="6"/>
      <c r="F29" s="191" t="s">
        <v>352</v>
      </c>
      <c r="G29" s="191"/>
      <c r="H29" s="6"/>
      <c r="I29" s="6"/>
      <c r="J29" s="6"/>
    </row>
    <row r="30" spans="2:10" ht="27.75" customHeight="1" thickBot="1" thickTop="1">
      <c r="B30" s="215"/>
      <c r="C30" s="215"/>
      <c r="D30" s="215"/>
      <c r="F30" s="191" t="s">
        <v>353</v>
      </c>
      <c r="G30" s="191"/>
      <c r="H30" s="6"/>
      <c r="I30" s="6"/>
      <c r="J30" s="6"/>
    </row>
    <row r="31" spans="2:7" ht="27.75" customHeight="1" thickTop="1">
      <c r="B31" s="215"/>
      <c r="C31" s="215"/>
      <c r="D31" s="215"/>
      <c r="F31" s="201"/>
      <c r="G31" s="201"/>
    </row>
    <row r="32" spans="2:7" ht="27.75" customHeight="1">
      <c r="B32" s="215"/>
      <c r="C32" s="215"/>
      <c r="D32" s="215"/>
      <c r="F32" s="190"/>
      <c r="G32" s="190"/>
    </row>
    <row r="33" spans="2:7" ht="27.75" customHeight="1">
      <c r="B33" s="215"/>
      <c r="C33" s="215"/>
      <c r="D33" s="215"/>
      <c r="F33" s="190"/>
      <c r="G33" s="190"/>
    </row>
    <row r="34" spans="2:7" ht="27.75" customHeight="1">
      <c r="B34" s="215"/>
      <c r="C34" s="215"/>
      <c r="D34" s="215"/>
      <c r="F34" s="200"/>
      <c r="G34" s="200"/>
    </row>
    <row r="35" spans="2:7" ht="27.75" customHeight="1">
      <c r="B35" s="215"/>
      <c r="C35" s="215"/>
      <c r="D35" s="215"/>
      <c r="F35" s="225" t="s">
        <v>60</v>
      </c>
      <c r="G35" s="225"/>
    </row>
    <row r="36" spans="2:7" ht="27.75" customHeight="1" thickBot="1">
      <c r="B36" s="215"/>
      <c r="C36" s="215"/>
      <c r="D36" s="215"/>
      <c r="F36" s="210"/>
      <c r="G36" s="210"/>
    </row>
    <row r="37" spans="2:7" ht="27.75" customHeight="1" thickBot="1">
      <c r="B37" s="215"/>
      <c r="C37" s="215"/>
      <c r="D37" s="215"/>
      <c r="F37" s="210"/>
      <c r="G37" s="210"/>
    </row>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sheetData>
  <sheetProtection/>
  <mergeCells count="42">
    <mergeCell ref="C9:C14"/>
    <mergeCell ref="C16:C17"/>
    <mergeCell ref="F32:G32"/>
    <mergeCell ref="B34:D34"/>
    <mergeCell ref="B33:D33"/>
    <mergeCell ref="B36:D36"/>
    <mergeCell ref="E8:E10"/>
    <mergeCell ref="E15:E18"/>
    <mergeCell ref="D19:D22"/>
    <mergeCell ref="A26:D26"/>
    <mergeCell ref="F26:G26"/>
    <mergeCell ref="F28:G28"/>
    <mergeCell ref="B28:D28"/>
    <mergeCell ref="B27:D27"/>
    <mergeCell ref="F7:F10"/>
    <mergeCell ref="F30:G30"/>
    <mergeCell ref="B37:D37"/>
    <mergeCell ref="B29:D29"/>
    <mergeCell ref="B30:D30"/>
    <mergeCell ref="B31:D31"/>
    <mergeCell ref="B32:D32"/>
    <mergeCell ref="F36:G37"/>
    <mergeCell ref="A1:F1"/>
    <mergeCell ref="B5:B14"/>
    <mergeCell ref="B18:B19"/>
    <mergeCell ref="B20:B21"/>
    <mergeCell ref="E19:E22"/>
    <mergeCell ref="E11:E14"/>
    <mergeCell ref="C18:C20"/>
    <mergeCell ref="D8:D13"/>
    <mergeCell ref="C21:C22"/>
    <mergeCell ref="F11:F12"/>
    <mergeCell ref="B35:D35"/>
    <mergeCell ref="A2:F3"/>
    <mergeCell ref="F31:G31"/>
    <mergeCell ref="F35:G35"/>
    <mergeCell ref="F13:F22"/>
    <mergeCell ref="F29:G29"/>
    <mergeCell ref="D15:D17"/>
    <mergeCell ref="C6:C7"/>
    <mergeCell ref="F33:G33"/>
    <mergeCell ref="F34:G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2" tint="-0.4999699890613556"/>
  </sheetPr>
  <dimension ref="A1:J39"/>
  <sheetViews>
    <sheetView workbookViewId="0" topLeftCell="B1">
      <selection activeCell="E11" sqref="E11:E18"/>
    </sheetView>
  </sheetViews>
  <sheetFormatPr defaultColWidth="11.00390625" defaultRowHeight="15.75"/>
  <cols>
    <col min="1" max="1" width="11.875" style="0" customWidth="1"/>
    <col min="2" max="4" width="31.875" style="0" customWidth="1"/>
    <col min="5" max="5" width="31.625" style="0" customWidth="1"/>
    <col min="6" max="6" width="31.875" style="0" customWidth="1"/>
    <col min="7" max="7" width="32.00390625" style="0" customWidth="1"/>
    <col min="8" max="8" width="34.00390625" style="0" customWidth="1"/>
    <col min="9" max="9" width="32.875" style="0" customWidth="1"/>
    <col min="10" max="10" width="29.50390625" style="0" customWidth="1"/>
  </cols>
  <sheetData>
    <row r="1" spans="1:10" ht="15">
      <c r="A1" s="244"/>
      <c r="B1" s="244"/>
      <c r="C1" s="244"/>
      <c r="D1" s="244"/>
      <c r="E1" s="244"/>
      <c r="F1" s="16"/>
      <c r="G1" s="16"/>
      <c r="H1" s="16"/>
      <c r="I1" s="16"/>
      <c r="J1" s="16"/>
    </row>
    <row r="2" spans="1:10" ht="15" customHeight="1">
      <c r="A2" s="241" t="s">
        <v>218</v>
      </c>
      <c r="B2" s="241"/>
      <c r="C2" s="241"/>
      <c r="D2" s="241"/>
      <c r="E2" s="241"/>
      <c r="F2" s="16"/>
      <c r="G2" s="16"/>
      <c r="H2" s="16"/>
      <c r="I2" s="16"/>
      <c r="J2" s="16"/>
    </row>
    <row r="3" spans="1:10" ht="15" customHeight="1">
      <c r="A3" s="241"/>
      <c r="B3" s="241"/>
      <c r="C3" s="241"/>
      <c r="D3" s="241"/>
      <c r="E3" s="241"/>
      <c r="F3" s="16"/>
      <c r="G3" s="16"/>
      <c r="H3" s="16"/>
      <c r="I3" s="16"/>
      <c r="J3" s="16"/>
    </row>
    <row r="4" spans="1:10" ht="27.75" customHeight="1" thickBot="1">
      <c r="A4" s="56"/>
      <c r="B4" s="78" t="s">
        <v>203</v>
      </c>
      <c r="C4" s="107" t="s">
        <v>216</v>
      </c>
      <c r="D4" s="107" t="s">
        <v>220</v>
      </c>
      <c r="E4" s="107" t="s">
        <v>221</v>
      </c>
      <c r="F4" s="16"/>
      <c r="G4" s="16"/>
      <c r="H4" s="16"/>
      <c r="I4" s="16"/>
      <c r="J4" s="16"/>
    </row>
    <row r="5" spans="1:10" ht="27.75" customHeight="1" thickBot="1" thickTop="1">
      <c r="A5" s="58">
        <v>0.25</v>
      </c>
      <c r="B5" s="239"/>
      <c r="C5" s="113"/>
      <c r="D5" s="113"/>
      <c r="E5" s="75"/>
      <c r="F5" s="16"/>
      <c r="G5" s="16"/>
      <c r="H5" s="16"/>
      <c r="I5" s="16"/>
      <c r="J5" s="16"/>
    </row>
    <row r="6" spans="1:10" ht="27.75" customHeight="1" thickBot="1">
      <c r="A6" s="58">
        <v>0.2916666666666667</v>
      </c>
      <c r="B6" s="239"/>
      <c r="C6" s="113" t="s">
        <v>138</v>
      </c>
      <c r="D6" s="113" t="s">
        <v>138</v>
      </c>
      <c r="E6" s="113" t="s">
        <v>138</v>
      </c>
      <c r="F6" s="16"/>
      <c r="G6" s="16"/>
      <c r="H6" s="16"/>
      <c r="I6" s="16"/>
      <c r="J6" s="16"/>
    </row>
    <row r="7" spans="1:10" ht="27.75" customHeight="1" thickBot="1">
      <c r="A7" s="58">
        <v>0.3333333333333333</v>
      </c>
      <c r="B7" s="239"/>
      <c r="C7" s="176" t="s">
        <v>225</v>
      </c>
      <c r="D7" s="176" t="s">
        <v>229</v>
      </c>
      <c r="E7" s="176" t="s">
        <v>230</v>
      </c>
      <c r="F7" s="16"/>
      <c r="G7" s="16"/>
      <c r="H7" s="16"/>
      <c r="I7" s="16"/>
      <c r="J7" s="16"/>
    </row>
    <row r="8" spans="1:10" ht="27.75" customHeight="1" thickBot="1">
      <c r="A8" s="58">
        <v>0.375</v>
      </c>
      <c r="B8" s="239"/>
      <c r="C8" s="176"/>
      <c r="D8" s="176"/>
      <c r="E8" s="176"/>
      <c r="F8" s="16"/>
      <c r="G8" s="16"/>
      <c r="H8" s="16"/>
      <c r="I8" s="16"/>
      <c r="J8" s="16"/>
    </row>
    <row r="9" spans="1:10" ht="27.75" customHeight="1" thickBot="1">
      <c r="A9" s="58">
        <v>0.4166666666666667</v>
      </c>
      <c r="B9" s="239"/>
      <c r="C9" s="240" t="s">
        <v>228</v>
      </c>
      <c r="D9" s="240" t="s">
        <v>356</v>
      </c>
      <c r="E9" s="176"/>
      <c r="F9" s="16"/>
      <c r="G9" s="16"/>
      <c r="H9" s="16"/>
      <c r="I9" s="16"/>
      <c r="J9" s="16"/>
    </row>
    <row r="10" spans="1:10" ht="27.75" customHeight="1" thickBot="1">
      <c r="A10" s="58">
        <v>0.4583333333333333</v>
      </c>
      <c r="B10" s="239"/>
      <c r="C10" s="226"/>
      <c r="D10" s="226"/>
      <c r="E10" s="176"/>
      <c r="F10" s="16"/>
      <c r="G10" s="16"/>
      <c r="H10" s="16"/>
      <c r="I10" s="16"/>
      <c r="J10" s="16"/>
    </row>
    <row r="11" spans="1:10" ht="27.75" customHeight="1" thickBot="1">
      <c r="A11" s="58">
        <v>0.5</v>
      </c>
      <c r="B11" s="179" t="s">
        <v>208</v>
      </c>
      <c r="C11" s="226"/>
      <c r="D11" s="226"/>
      <c r="E11" s="220" t="s">
        <v>231</v>
      </c>
      <c r="F11" s="16"/>
      <c r="G11" s="16"/>
      <c r="H11" s="16"/>
      <c r="I11" s="16"/>
      <c r="J11" s="16"/>
    </row>
    <row r="12" spans="1:10" ht="27.75" customHeight="1" thickBot="1">
      <c r="A12" s="58">
        <v>0.5416666666666666</v>
      </c>
      <c r="B12" s="179"/>
      <c r="C12" s="226"/>
      <c r="D12" s="226"/>
      <c r="E12" s="176"/>
      <c r="F12" s="16"/>
      <c r="G12" s="16"/>
      <c r="H12" s="16"/>
      <c r="I12" s="16"/>
      <c r="J12" s="16"/>
    </row>
    <row r="13" spans="1:10" ht="27.75" customHeight="1" thickBot="1">
      <c r="A13" s="58">
        <v>0.5833333333333334</v>
      </c>
      <c r="B13" s="176" t="s">
        <v>217</v>
      </c>
      <c r="C13" s="226"/>
      <c r="D13" s="226"/>
      <c r="E13" s="176"/>
      <c r="F13" s="16"/>
      <c r="G13" s="16"/>
      <c r="H13" s="16"/>
      <c r="I13" s="16"/>
      <c r="J13" s="16"/>
    </row>
    <row r="14" spans="1:10" ht="27.75" customHeight="1" thickBot="1">
      <c r="A14" s="58">
        <v>0.625</v>
      </c>
      <c r="B14" s="176"/>
      <c r="C14" s="226"/>
      <c r="D14" s="226"/>
      <c r="E14" s="176"/>
      <c r="F14" s="16"/>
      <c r="G14" s="16"/>
      <c r="H14" s="16"/>
      <c r="I14" s="16"/>
      <c r="J14" s="16"/>
    </row>
    <row r="15" spans="1:10" ht="27.75" customHeight="1" thickBot="1">
      <c r="A15" s="58">
        <v>0.6666666666666666</v>
      </c>
      <c r="B15" s="220" t="s">
        <v>224</v>
      </c>
      <c r="C15" s="226"/>
      <c r="D15" s="226"/>
      <c r="E15" s="176"/>
      <c r="F15" s="16"/>
      <c r="G15" s="16"/>
      <c r="H15" s="16"/>
      <c r="I15" s="16"/>
      <c r="J15" s="16"/>
    </row>
    <row r="16" spans="1:10" ht="27.75" customHeight="1" thickBot="1">
      <c r="A16" s="58">
        <v>0.7083333333333334</v>
      </c>
      <c r="B16" s="220"/>
      <c r="C16" s="226"/>
      <c r="D16" s="226"/>
      <c r="E16" s="176"/>
      <c r="F16" s="16"/>
      <c r="G16" s="16"/>
      <c r="H16" s="16"/>
      <c r="I16" s="16"/>
      <c r="J16" s="16"/>
    </row>
    <row r="17" spans="1:10" ht="27.75" customHeight="1" thickBot="1">
      <c r="A17" s="58">
        <v>0.75</v>
      </c>
      <c r="B17" s="176" t="s">
        <v>223</v>
      </c>
      <c r="C17" s="132" t="s">
        <v>208</v>
      </c>
      <c r="D17" s="226"/>
      <c r="E17" s="176"/>
      <c r="F17" s="16"/>
      <c r="G17" s="16"/>
      <c r="H17" s="16"/>
      <c r="I17" s="16"/>
      <c r="J17" s="16"/>
    </row>
    <row r="18" spans="1:10" ht="27.75" customHeight="1" thickBot="1">
      <c r="A18" s="58">
        <v>0.7916666666666666</v>
      </c>
      <c r="B18" s="176"/>
      <c r="C18" s="237" t="s">
        <v>230</v>
      </c>
      <c r="D18" s="226"/>
      <c r="E18" s="176"/>
      <c r="F18" s="16"/>
      <c r="G18" s="16"/>
      <c r="H18" s="16"/>
      <c r="I18" s="16"/>
      <c r="J18" s="16"/>
    </row>
    <row r="19" spans="1:10" ht="27.75" customHeight="1" thickBot="1">
      <c r="A19" s="58">
        <v>0.8333333333333334</v>
      </c>
      <c r="B19" s="176"/>
      <c r="C19" s="228"/>
      <c r="D19" s="227"/>
      <c r="E19" s="239"/>
      <c r="F19" s="16"/>
      <c r="G19" s="16"/>
      <c r="H19" s="16"/>
      <c r="I19" s="16"/>
      <c r="J19" s="16"/>
    </row>
    <row r="20" spans="1:10" ht="27.75" customHeight="1" thickBot="1">
      <c r="A20" s="58">
        <v>0.875</v>
      </c>
      <c r="B20" s="228" t="s">
        <v>222</v>
      </c>
      <c r="C20" s="238"/>
      <c r="D20" s="132" t="s">
        <v>208</v>
      </c>
      <c r="E20" s="239"/>
      <c r="F20" s="16"/>
      <c r="G20" s="16"/>
      <c r="H20" s="16"/>
      <c r="I20" s="16"/>
      <c r="J20" s="16"/>
    </row>
    <row r="21" spans="1:10" ht="27.75" customHeight="1" thickBot="1">
      <c r="A21" s="58">
        <v>0.9166666666666666</v>
      </c>
      <c r="B21" s="228"/>
      <c r="C21" s="237" t="s">
        <v>222</v>
      </c>
      <c r="D21" s="237" t="s">
        <v>222</v>
      </c>
      <c r="E21" s="239"/>
      <c r="F21" s="16"/>
      <c r="G21" s="16"/>
      <c r="H21" s="16"/>
      <c r="I21" s="16"/>
      <c r="J21" s="16"/>
    </row>
    <row r="22" spans="1:10" ht="27.75" customHeight="1" thickBot="1">
      <c r="A22" s="58">
        <v>0.9583333333333334</v>
      </c>
      <c r="B22" s="176"/>
      <c r="C22" s="238"/>
      <c r="D22" s="238"/>
      <c r="E22" s="239"/>
      <c r="F22" s="16"/>
      <c r="G22" s="16"/>
      <c r="H22" s="16"/>
      <c r="I22" s="16"/>
      <c r="J22" s="16"/>
    </row>
    <row r="23" ht="27.75" customHeight="1">
      <c r="A23" s="6"/>
    </row>
    <row r="24" ht="27.75" customHeight="1">
      <c r="A24" s="6"/>
    </row>
    <row r="25" ht="27.75" customHeight="1">
      <c r="A25" s="6"/>
    </row>
    <row r="26" spans="1:7" ht="27.75" customHeight="1">
      <c r="A26" s="241" t="s">
        <v>219</v>
      </c>
      <c r="B26" s="241"/>
      <c r="C26" s="241"/>
      <c r="D26" s="241"/>
      <c r="F26" s="242" t="s">
        <v>215</v>
      </c>
      <c r="G26" s="242"/>
    </row>
    <row r="27" spans="1:7" ht="27.75" customHeight="1">
      <c r="A27" s="79" t="s">
        <v>226</v>
      </c>
      <c r="B27" s="243" t="s">
        <v>227</v>
      </c>
      <c r="C27" s="243"/>
      <c r="D27" s="243"/>
      <c r="F27" s="215"/>
      <c r="G27" s="215"/>
    </row>
    <row r="28" spans="1:7" ht="27.75" customHeight="1">
      <c r="A28" s="65"/>
      <c r="B28" s="215"/>
      <c r="C28" s="215"/>
      <c r="D28" s="215"/>
      <c r="F28" s="194"/>
      <c r="G28" s="194"/>
    </row>
    <row r="29" spans="1:7" ht="27.75" customHeight="1" thickBot="1">
      <c r="A29" s="65"/>
      <c r="B29" s="215"/>
      <c r="C29" s="215"/>
      <c r="D29" s="215"/>
      <c r="F29" s="191"/>
      <c r="G29" s="191"/>
    </row>
    <row r="30" spans="1:7" ht="27.75" customHeight="1" thickBot="1" thickTop="1">
      <c r="A30" s="65"/>
      <c r="B30" s="215"/>
      <c r="C30" s="215"/>
      <c r="D30" s="215"/>
      <c r="F30" s="191"/>
      <c r="G30" s="191"/>
    </row>
    <row r="31" spans="1:7" ht="27.75" customHeight="1" thickTop="1">
      <c r="A31" s="65"/>
      <c r="B31" s="215"/>
      <c r="C31" s="215"/>
      <c r="D31" s="215"/>
      <c r="F31" s="201"/>
      <c r="G31" s="201"/>
    </row>
    <row r="32" spans="1:7" ht="27.75" customHeight="1">
      <c r="A32" s="65"/>
      <c r="B32" s="215"/>
      <c r="C32" s="215"/>
      <c r="D32" s="215"/>
      <c r="F32" s="190"/>
      <c r="G32" s="190"/>
    </row>
    <row r="33" spans="1:7" ht="27.75" customHeight="1">
      <c r="A33" s="65"/>
      <c r="B33" s="215"/>
      <c r="C33" s="215"/>
      <c r="D33" s="215"/>
      <c r="F33" s="190"/>
      <c r="G33" s="190"/>
    </row>
    <row r="34" spans="1:7" ht="27.75" customHeight="1">
      <c r="A34" s="65"/>
      <c r="B34" s="215"/>
      <c r="C34" s="215"/>
      <c r="D34" s="215"/>
      <c r="F34" s="190"/>
      <c r="G34" s="190"/>
    </row>
    <row r="35" spans="1:7" ht="27.75" customHeight="1">
      <c r="A35" s="65"/>
      <c r="B35" s="215"/>
      <c r="C35" s="215"/>
      <c r="D35" s="215"/>
      <c r="F35" s="242"/>
      <c r="G35" s="242"/>
    </row>
    <row r="36" spans="1:7" ht="27.75" customHeight="1" thickBot="1">
      <c r="A36" s="65"/>
      <c r="B36" s="215"/>
      <c r="C36" s="215"/>
      <c r="D36" s="215"/>
      <c r="F36" s="210"/>
      <c r="G36" s="210"/>
    </row>
    <row r="37" spans="1:7" ht="27.75" customHeight="1" thickBot="1">
      <c r="A37" s="65"/>
      <c r="B37" s="215"/>
      <c r="C37" s="215"/>
      <c r="D37" s="215"/>
      <c r="F37" s="210"/>
      <c r="G37" s="210"/>
    </row>
    <row r="38" spans="1:4" ht="27.75" customHeight="1">
      <c r="A38" s="65"/>
      <c r="B38" s="215"/>
      <c r="C38" s="215"/>
      <c r="D38" s="215"/>
    </row>
    <row r="39" spans="1:4" ht="15">
      <c r="A39" s="65"/>
      <c r="B39" s="215"/>
      <c r="C39" s="215"/>
      <c r="D39" s="215"/>
    </row>
  </sheetData>
  <sheetProtection/>
  <mergeCells count="43">
    <mergeCell ref="B17:B19"/>
    <mergeCell ref="B15:B16"/>
    <mergeCell ref="C7:C8"/>
    <mergeCell ref="C9:C16"/>
    <mergeCell ref="C21:C22"/>
    <mergeCell ref="C18:C20"/>
    <mergeCell ref="B38:D38"/>
    <mergeCell ref="B39:D39"/>
    <mergeCell ref="B34:D34"/>
    <mergeCell ref="F34:G34"/>
    <mergeCell ref="B35:D35"/>
    <mergeCell ref="F35:G35"/>
    <mergeCell ref="B36:D36"/>
    <mergeCell ref="F36:G37"/>
    <mergeCell ref="B37:D37"/>
    <mergeCell ref="B31:D31"/>
    <mergeCell ref="F31:G31"/>
    <mergeCell ref="B32:D32"/>
    <mergeCell ref="F32:G32"/>
    <mergeCell ref="B33:D33"/>
    <mergeCell ref="F33:G33"/>
    <mergeCell ref="B28:D28"/>
    <mergeCell ref="F28:G28"/>
    <mergeCell ref="B29:D29"/>
    <mergeCell ref="F29:G29"/>
    <mergeCell ref="B30:D30"/>
    <mergeCell ref="F30:G30"/>
    <mergeCell ref="A26:D26"/>
    <mergeCell ref="F26:G26"/>
    <mergeCell ref="B27:D27"/>
    <mergeCell ref="F27:G27"/>
    <mergeCell ref="B13:B14"/>
    <mergeCell ref="A1:E1"/>
    <mergeCell ref="A2:E3"/>
    <mergeCell ref="B11:B12"/>
    <mergeCell ref="B5:B10"/>
    <mergeCell ref="B20:B22"/>
    <mergeCell ref="D7:D8"/>
    <mergeCell ref="E7:E10"/>
    <mergeCell ref="D21:D22"/>
    <mergeCell ref="E11:E18"/>
    <mergeCell ref="E19:E22"/>
    <mergeCell ref="D9:D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Robson Franzói</dc:creator>
  <cp:keywords/>
  <dc:description/>
  <cp:lastModifiedBy>Robson Franzoi</cp:lastModifiedBy>
  <cp:lastPrinted>2012-01-02T20:44:27Z</cp:lastPrinted>
  <dcterms:created xsi:type="dcterms:W3CDTF">2011-07-21T23:44:28Z</dcterms:created>
  <dcterms:modified xsi:type="dcterms:W3CDTF">2014-08-15T15:16:55Z</dcterms:modified>
  <cp:category/>
  <cp:version/>
  <cp:contentType/>
  <cp:contentStatus/>
</cp:coreProperties>
</file>